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QV\QV Verband Lehrende IKA-KV Schweiz_Definitiv\2015\QV-IKA-2015-E-Profil-Serie E3_03-06-2015\E3_Bewertungsraster\"/>
    </mc:Choice>
  </mc:AlternateContent>
  <bookViews>
    <workbookView xWindow="0" yWindow="0" windowWidth="23040" windowHeight="9570" tabRatio="796"/>
  </bookViews>
  <sheets>
    <sheet name="Zusammenfassung" sheetId="15" r:id="rId1"/>
    <sheet name="A Textgestaltung" sheetId="1" r:id="rId2"/>
    <sheet name="B Schriftliche Kommunikation" sheetId="27" r:id="rId3"/>
    <sheet name="C Tabellenkalkulation" sheetId="28" r:id="rId4"/>
    <sheet name="D Präsentation" sheetId="26" r:id="rId5"/>
    <sheet name="E IM &amp; Adm, Informatik " sheetId="17" r:id="rId6"/>
    <sheet name="Verwaltung Dropdownfelder" sheetId="22" state="hidden" r:id="rId7"/>
  </sheets>
  <externalReferences>
    <externalReference r:id="rId8"/>
    <externalReference r:id="rId9"/>
  </externalReferences>
  <definedNames>
    <definedName name="_xlnm.Print_Area" localSheetId="1">'A Textgestaltung'!$A$1:$G$28</definedName>
    <definedName name="_xlnm.Print_Area" localSheetId="2">'B Schriftliche Kommunikation'!$A$1:$F$46</definedName>
    <definedName name="_xlnm.Print_Area" localSheetId="3">'C Tabellenkalkulation'!$A$1:$I$30</definedName>
    <definedName name="_xlnm.Print_Area" localSheetId="4">'D Präsentation'!$A$1:$I$25</definedName>
    <definedName name="_xlnm.Print_Area" localSheetId="5">'E IM &amp; Adm, Informatik '!$B$1:$H$24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 localSheetId="3">'[2]Verwaltung Dropdownfelder'!$B$1:$B$3</definedName>
    <definedName name="Liste2">'Verwaltung Dropdownfelder'!$B$1:$B$3</definedName>
    <definedName name="Liste3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Kommunikation'!$A$7:$F$46</definedName>
    <definedName name="Z_3DAD298E_2900_405C_A031_C6CCA1DE0B3F_.wvu.PrintArea" localSheetId="3" hidden="1">'C Tabellenkalkulation'!$B$7:$I$30</definedName>
    <definedName name="Z_3DAD298E_2900_405C_A031_C6CCA1DE0B3F_.wvu.PrintArea" localSheetId="4" hidden="1">'D Präsentation'!$B$7:$I$25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Kommunikation'!$A$7:$F$46</definedName>
    <definedName name="Z_9A1A776B_1C49_4CB0_ABFF_2EFEA1C68111_.wvu.PrintArea" localSheetId="3" hidden="1">'C Tabellenkalkulation'!$B$7:$I$30</definedName>
    <definedName name="Z_9A1A776B_1C49_4CB0_ABFF_2EFEA1C68111_.wvu.PrintArea" localSheetId="4" hidden="1">'D Präsentation'!$B$7:$I$25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9" i="27" l="1"/>
  <c r="F18" i="27" l="1"/>
  <c r="F33" i="27"/>
  <c r="F9" i="26"/>
  <c r="F10" i="26"/>
  <c r="F11" i="26"/>
  <c r="F12" i="26"/>
  <c r="F13" i="26"/>
  <c r="F14" i="26"/>
  <c r="F15" i="26"/>
  <c r="F16" i="26"/>
  <c r="F17" i="26"/>
  <c r="F18" i="26"/>
  <c r="I9" i="26"/>
  <c r="I20" i="26"/>
  <c r="I25" i="26"/>
  <c r="H9" i="28"/>
  <c r="I16" i="28"/>
  <c r="H16" i="28"/>
  <c r="I9" i="28"/>
  <c r="E5" i="28"/>
  <c r="B5" i="27"/>
  <c r="E3" i="28"/>
  <c r="H1" i="28"/>
  <c r="I22" i="28"/>
  <c r="H22" i="28"/>
  <c r="H30" i="28"/>
  <c r="I30" i="28"/>
  <c r="E18" i="15" s="1"/>
  <c r="B3" i="27"/>
  <c r="E1" i="27"/>
  <c r="E41" i="27"/>
  <c r="IP37" i="27"/>
  <c r="H20" i="26"/>
  <c r="H9" i="26"/>
  <c r="E5" i="26"/>
  <c r="E3" i="26"/>
  <c r="H1" i="26"/>
  <c r="C5" i="17"/>
  <c r="C5" i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D23" i="15"/>
  <c r="C23" i="15"/>
  <c r="G9" i="1"/>
  <c r="G28" i="1"/>
  <c r="E16" i="15"/>
  <c r="F9" i="1"/>
  <c r="F28" i="1"/>
  <c r="G1" i="17"/>
  <c r="F1" i="1"/>
  <c r="C3" i="17"/>
  <c r="C3" i="1"/>
  <c r="H25" i="26"/>
  <c r="E19" i="15"/>
  <c r="H20" i="17"/>
  <c r="H16" i="17"/>
  <c r="H12" i="17"/>
  <c r="H8" i="17"/>
  <c r="F41" i="27"/>
  <c r="E17" i="15" s="1"/>
  <c r="H24" i="17"/>
  <c r="E20" i="15"/>
  <c r="E23" i="15" l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16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22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Kinzler Daniel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<sst xmlns="http://schemas.openxmlformats.org/spreadsheetml/2006/main" count="236" uniqueCount="170">
  <si>
    <t>Note</t>
  </si>
  <si>
    <t>Total</t>
  </si>
  <si>
    <t>Darstellung</t>
  </si>
  <si>
    <t>Abstandfehler</t>
  </si>
  <si>
    <t>Schriftgrad/Schrift</t>
  </si>
  <si>
    <t>Hervorhebung</t>
  </si>
  <si>
    <t>Silbentrennung</t>
  </si>
  <si>
    <t>Blocksatz</t>
  </si>
  <si>
    <t>Inhalt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</si>
  <si>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</si>
  <si>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</si>
  <si>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</si>
  <si>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</si>
  <si>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</si>
  <si>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</si>
  <si>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</si>
  <si>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</si>
  <si>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</si>
  <si>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</si>
  <si>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</si>
  <si>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</si>
  <si>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</si>
  <si>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</si>
  <si>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</si>
  <si>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</si>
  <si>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</si>
  <si>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</si>
  <si>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</si>
  <si>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</si>
  <si>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</si>
  <si>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</si>
  <si>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</si>
  <si>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</si>
  <si>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</si>
  <si>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</si>
  <si>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</si>
  <si>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</si>
  <si>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</si>
  <si>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</si>
  <si>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t>Teil 1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</si>
  <si>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</si>
  <si>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</si>
  <si>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</si>
  <si>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</si>
  <si>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</si>
  <si>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</si>
  <si>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</si>
  <si>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Rahmentext 1 (Empfänger/Datum/Betreff)</t>
  </si>
  <si>
    <t>Schreibregeln</t>
  </si>
  <si>
    <t>falsche Textposition 
(Datum, Empfängeradresse, Grussformel)</t>
  </si>
  <si>
    <t>Aufgabe 3</t>
  </si>
  <si>
    <t>Aufgabe 4</t>
  </si>
  <si>
    <t>E3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</si>
  <si>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</si>
  <si>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</si>
  <si>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</si>
  <si>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</si>
  <si>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</si>
  <si>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</si>
  <si>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</si>
  <si>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</si>
  <si>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</si>
  <si>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</si>
  <si>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</si>
  <si>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</si>
  <si>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</si>
  <si>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</si>
  <si>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</si>
  <si>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</si>
  <si>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</si>
  <si>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</si>
  <si>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</si>
  <si>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</si>
  <si>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</si>
  <si>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</si>
  <si>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</si>
  <si>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</si>
  <si>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</si>
  <si>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</si>
  <si>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</si>
  <si>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</si>
  <si>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</si>
  <si>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</si>
  <si>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</si>
  <si>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</si>
  <si>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</si>
  <si>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</si>
  <si>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</si>
  <si>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</si>
  <si>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</si>
  <si>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</si>
  <si>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Fusszeile</t>
  </si>
  <si>
    <t>Logischer Aufbau</t>
  </si>
  <si>
    <t>–</t>
  </si>
  <si>
    <t>+</t>
  </si>
  <si>
    <t>Teil 2</t>
  </si>
  <si>
    <t>Teil 1
MC-Aufgaben</t>
  </si>
  <si>
    <t>Rahmentext 2 (Grussformel/Unterschrift/Firma/Beilagen)</t>
  </si>
  <si>
    <t>Abzüge</t>
  </si>
  <si>
    <t>QV 2015 – Abschlussprüfung (BiVo12)</t>
  </si>
  <si>
    <t xml:space="preserve">E: IM &amp; Adm, Informatik </t>
  </si>
  <si>
    <t>Pro falschem Ordner- oder Dateinamen 2 Punkte Abzug (max. 4)</t>
  </si>
  <si>
    <r>
      <t>Sprache</t>
    </r>
    <r>
      <rPr>
        <sz val="11"/>
        <rFont val="Calibri"/>
        <family val="2"/>
      </rPr>
      <t xml:space="preserve"> (Stil, Ton, Rechtschreibung, Grammatik)</t>
    </r>
  </si>
  <si>
    <t>Eingabezelle für Geschlecht: geteilt, mit «m» ergänzt.</t>
  </si>
  <si>
    <t>Geschlecht: 2 Kontrollkästchen-Felder</t>
  </si>
  <si>
    <t>Linie für Unterschrift: Tab links 9.5 cm und mit Füllzeichen 16.5 cm</t>
  </si>
  <si>
    <t>«Gastfamilie:» und die beiden Linien eingefügt</t>
  </si>
  <si>
    <t xml:space="preserve">Filter: Klasse ke2a </t>
  </si>
  <si>
    <t>Etiketten aktualisiert (übertragen)</t>
  </si>
  <si>
    <t>Formularschutz aktiv</t>
  </si>
  <si>
    <t>Anzahl 130</t>
  </si>
  <si>
    <t xml:space="preserve">Sinnvolle Termine für die Offerte und Lieferung </t>
  </si>
  <si>
    <t>Positiver Briefanfang, Beschreibung der Sachlage</t>
  </si>
  <si>
    <t>3 Grössen, 5 Farben</t>
  </si>
  <si>
    <t>Beschreibung Aufdruck: was, wo</t>
  </si>
  <si>
    <t>Preis, Mengenrabatt</t>
  </si>
  <si>
    <t>Qualität</t>
  </si>
  <si>
    <r>
      <t xml:space="preserve">B16:D16, </t>
    </r>
    <r>
      <rPr>
        <sz val="11"/>
        <rFont val="Calibri"/>
        <family val="2"/>
        <scheme val="minor"/>
      </rPr>
      <t>Zwischentotal in CHF: B14*$B$4, kopiert</t>
    </r>
  </si>
  <si>
    <r>
      <rPr>
        <b/>
        <sz val="11"/>
        <rFont val="Calibri"/>
        <family val="2"/>
        <scheme val="minor"/>
      </rPr>
      <t xml:space="preserve">B14:D14, </t>
    </r>
    <r>
      <rPr>
        <sz val="11"/>
        <rFont val="Calibri"/>
        <family val="2"/>
        <scheme val="minor"/>
      </rPr>
      <t>Zwischentotal pro Teilnehmer in GBP: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SUMME(B11:B13), kopiert</t>
    </r>
  </si>
  <si>
    <r>
      <t xml:space="preserve">B21:D21, </t>
    </r>
    <r>
      <rPr>
        <sz val="11"/>
        <rFont val="Calibri"/>
        <family val="2"/>
        <scheme val="minor"/>
      </rPr>
      <t>Kosten pro Schule: B18*B10, kopiert, belassen: CHF, 2 Dezimalstellen</t>
    </r>
  </si>
  <si>
    <t>Gruppiertes Säulendiagramm im gelben Bereich</t>
  </si>
  <si>
    <t>Richtiger Wertebereich inkl. Legende</t>
  </si>
  <si>
    <t>Tabelle Kostenübersicht</t>
  </si>
  <si>
    <t xml:space="preserve">Tabelle Kostenübersicht – Diagramm </t>
  </si>
  <si>
    <t>Tabelle E-Profil</t>
  </si>
  <si>
    <t>Zahlenformat vertikale Achse: Tausendertrennzeichen, ohne Dez.-Stellen und CHF</t>
  </si>
  <si>
    <r>
      <rPr>
        <b/>
        <sz val="11"/>
        <rFont val="Calibri"/>
        <family val="2"/>
        <scheme val="minor"/>
      </rPr>
      <t xml:space="preserve">G130, </t>
    </r>
    <r>
      <rPr>
        <sz val="11"/>
        <rFont val="Calibri"/>
        <family val="2"/>
        <scheme val="minor"/>
      </rPr>
      <t>jüngster Teilnehmender: MAX(G4:G127)</t>
    </r>
  </si>
  <si>
    <r>
      <rPr>
        <b/>
        <sz val="11"/>
        <rFont val="Calibri"/>
        <family val="2"/>
        <scheme val="minor"/>
      </rPr>
      <t xml:space="preserve">G131, </t>
    </r>
    <r>
      <rPr>
        <sz val="11"/>
        <rFont val="Calibri"/>
        <family val="2"/>
        <scheme val="minor"/>
      </rPr>
      <t>ältester Teilnehmender: MIN(G4:G127)</t>
    </r>
  </si>
  <si>
    <t>Folgefehler beim Vertauschen: 1 Punkt total</t>
  </si>
  <si>
    <t>Zeile 1–3 fixiert</t>
  </si>
  <si>
    <t>A</t>
  </si>
  <si>
    <t>D</t>
  </si>
  <si>
    <t>E</t>
  </si>
  <si>
    <t>B</t>
  </si>
  <si>
    <t>C</t>
  </si>
  <si>
    <t xml:space="preserve">Textfeld (Direct Train) ohne Rahmenlinie und ohne Füllung </t>
  </si>
  <si>
    <t>breiter Pfeil (Zielort) mit der einkreisenden Form um EASTBOURNE gruppiert</t>
  </si>
  <si>
    <t>Eingangseffekt Flugzeug: gerader Pfad, Dauer 4.00 (1)
Ausgangseffekt: Verblassen nach vorherigem, Verzögerung 00.50 (1)</t>
  </si>
  <si>
    <t>Datenablage und Archivierung</t>
  </si>
  <si>
    <t>Datenaustausch im Internet</t>
  </si>
  <si>
    <t>PC-System</t>
  </si>
  <si>
    <t>Ökologie und Ergonomie im Büro</t>
  </si>
  <si>
    <t>Seriendruckfelder: Nachname, Vorname, Klasse, Sprachschule, Tel eingefügt</t>
  </si>
  <si>
    <t>Bedingungsfeld, Regel für verantwortliche Lehrperson eingefügt</t>
  </si>
  <si>
    <t>Lieferbedingungen</t>
  </si>
  <si>
    <r>
      <t xml:space="preserve">E19, </t>
    </r>
    <r>
      <rPr>
        <sz val="11"/>
        <rFont val="Calibri"/>
        <family val="2"/>
        <scheme val="minor"/>
      </rPr>
      <t>Durchschnittlicher Betrag: MITTELWERT(B18:D18)
belassen: CHF, 2 Dezimalstellen</t>
    </r>
  </si>
  <si>
    <r>
      <rPr>
        <b/>
        <sz val="11"/>
        <rFont val="Calibri"/>
        <family val="2"/>
        <scheme val="minor"/>
      </rPr>
      <t xml:space="preserve">E20, </t>
    </r>
    <r>
      <rPr>
        <sz val="11"/>
        <rFont val="Calibri"/>
        <family val="2"/>
        <scheme val="minor"/>
      </rPr>
      <t>Gerundet auf Ganze: RUNDEN(E19;0)</t>
    </r>
  </si>
  <si>
    <t>Haupttitel und Achsentitel vertikal</t>
  </si>
  <si>
    <t xml:space="preserve">Schwarzer Pfeil eingefügt,
richtige Linie und Pfeilspitze </t>
  </si>
  <si>
    <t>Nur 2. Folie als PDF gespeichert (2)
alles als PDF (1)</t>
  </si>
  <si>
    <t>Formatvorlage Feldnamen oder Feldbezeichnung in linker Spalte  und dem Text zugeordnet</t>
  </si>
  <si>
    <t>Tabelle: Zeilenhöhe genau 1 cm, Ausrichtung Mitte links, Spaltenbreiten Augenmass</t>
  </si>
  <si>
    <t>Schule: Dropdown-Feld (alte und neue erlaubt) mit 3 Schulnamen
.</t>
  </si>
  <si>
    <t>Logo.png  eingefügt (1), Platzierung rechts oben (1)</t>
  </si>
  <si>
    <r>
      <t xml:space="preserve">Neue Formatvorlage </t>
    </r>
    <r>
      <rPr>
        <b/>
        <sz val="11"/>
        <rFont val="Calibri"/>
        <family val="2"/>
        <scheme val="minor"/>
      </rPr>
      <t xml:space="preserve">Feldnamen
</t>
    </r>
    <r>
      <rPr>
        <sz val="11"/>
        <rFont val="Calibri"/>
        <family val="2"/>
        <scheme val="minor"/>
      </rPr>
      <t>basierend auf Formatvorlage Standard, fett, beliebiger Blauton, Calibri 14 Pt.</t>
    </r>
  </si>
  <si>
    <r>
      <t>Formatvorlage</t>
    </r>
    <r>
      <rPr>
        <b/>
        <sz val="11"/>
        <rFont val="Calibri"/>
        <family val="2"/>
      </rPr>
      <t xml:space="preserve"> Fussnotentext</t>
    </r>
    <r>
      <rPr>
        <sz val="11"/>
        <rFont val="Calibri"/>
        <family val="2"/>
      </rPr>
      <t xml:space="preserve"> (1)
Calibri, 12 Pt., hängender Einzug 0.25 cm (1)</t>
    </r>
  </si>
  <si>
    <t>Sortierung: Klasse (aufsteigend) (1), danach nach Nachnamen (aufsteigend) (1)</t>
  </si>
  <si>
    <r>
      <rPr>
        <b/>
        <sz val="11"/>
        <rFont val="Calibri"/>
        <family val="2"/>
        <scheme val="minor"/>
      </rPr>
      <t xml:space="preserve">B26:D26, </t>
    </r>
    <r>
      <rPr>
        <sz val="11"/>
        <rFont val="Calibri"/>
        <family val="2"/>
        <scheme val="minor"/>
      </rPr>
      <t>Kostenänderung zum Vorjahr:=(B25-B24)/B24, kopiert,  Format: %, 1 Dezimalstelle</t>
    </r>
  </si>
  <si>
    <r>
      <t xml:space="preserve">K4:K127, </t>
    </r>
    <r>
      <rPr>
        <sz val="11"/>
        <rFont val="Calibri"/>
        <family val="2"/>
        <scheme val="minor"/>
      </rPr>
      <t>Namen der Schule aus Matrix in Tabelle Sprachschule: 
=SVERWEIS(J4;Sprachschule!$A$2:$B$4;2;FALSCH), kopiert oder verschachteltes WENN()</t>
    </r>
  </si>
  <si>
    <r>
      <rPr>
        <b/>
        <sz val="11"/>
        <rFont val="Calibri"/>
        <family val="2"/>
        <scheme val="minor"/>
      </rPr>
      <t xml:space="preserve">G4:G127, </t>
    </r>
    <r>
      <rPr>
        <sz val="11"/>
        <rFont val="Calibri"/>
        <family val="2"/>
        <scheme val="minor"/>
      </rPr>
      <t>bedingte Formatierung: Zellwert &gt; $L$1, rote Schriftfarbe, hellgraue Füllung</t>
    </r>
  </si>
  <si>
    <r>
      <rPr>
        <b/>
        <sz val="11"/>
        <rFont val="Calibri"/>
        <family val="2"/>
        <scheme val="minor"/>
      </rPr>
      <t xml:space="preserve">L4:L127, </t>
    </r>
    <r>
      <rPr>
        <sz val="11"/>
        <rFont val="Calibri"/>
        <family val="2"/>
        <scheme val="minor"/>
      </rPr>
      <t>verantwortliche Mitarbeiterin:
=WENN(J4="RLC";"Angela Villiger";"Bea Lustenberger"), kopiert</t>
    </r>
  </si>
  <si>
    <r>
      <rPr>
        <b/>
        <sz val="11"/>
        <rFont val="Calibri"/>
        <family val="2"/>
        <scheme val="minor"/>
      </rPr>
      <t xml:space="preserve">H4:H127, </t>
    </r>
    <r>
      <rPr>
        <sz val="11"/>
        <rFont val="Calibri"/>
        <family val="2"/>
        <scheme val="minor"/>
      </rPr>
      <t>Alter der Teilnehmenden in Jahren: =DATEDIF(G4;$E$1;"y"), kopiert</t>
    </r>
  </si>
  <si>
    <r>
      <rPr>
        <b/>
        <sz val="11"/>
        <rFont val="Calibri"/>
        <family val="2"/>
        <scheme val="minor"/>
      </rPr>
      <t>K130:K132</t>
    </r>
    <r>
      <rPr>
        <sz val="11"/>
        <rFont val="Calibri"/>
        <family val="2"/>
        <scheme val="minor"/>
      </rPr>
      <t xml:space="preserve">
Anzahl der Teilnehmenden pro Schule:
=ZÄHLENWENN($J$4:$J$127;J130), kopiert</t>
    </r>
  </si>
  <si>
    <t>Text von «Schule …» bis «Visum nötig » in einer Tabelle mit 2 Spalten umwandeln</t>
  </si>
  <si>
    <t>Datumsteuerelement alt und neu erlaubt, Format:
8. Februr 2016</t>
  </si>
  <si>
    <t>Hauptdokument Avery A4/A5, Etiketten-Nr. 32030 mit A_Datenquelle.xlsx, Tabelle ke2a_b_c verbunden</t>
  </si>
  <si>
    <t>Diagrammtitel und Wertbeschriftung mittlere Säule</t>
  </si>
  <si>
    <t>Fusszeile (Schriftgrösse, persönliche Angaben)</t>
  </si>
  <si>
    <t>Übriges (Textmenge)</t>
  </si>
  <si>
    <t>Aussagekräftige Inhaltsangabe (Betreff)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</si>
</sst>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9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Protection="1">
      <protection hidden="1"/>
    </xf>
    <xf numFmtId="0" fontId="17" fillId="4" borderId="1" xfId="0" applyFont="1" applyFill="1" applyBorder="1" applyAlignment="1" applyProtection="1">
      <alignment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6" xfId="0" applyFont="1" applyBorder="1" applyProtection="1">
      <protection hidden="1"/>
    </xf>
    <xf numFmtId="0" fontId="24" fillId="0" borderId="7" xfId="0" applyFont="1" applyBorder="1" applyProtection="1">
      <protection hidden="1"/>
    </xf>
    <xf numFmtId="0" fontId="2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8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14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left" vertical="center" wrapText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28" fillId="3" borderId="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8" fillId="5" borderId="1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Font="1" applyBorder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5" fillId="0" borderId="0" xfId="0" applyFont="1" applyProtection="1"/>
    <xf numFmtId="0" fontId="24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24" fillId="0" borderId="6" xfId="0" applyFont="1" applyBorder="1" applyProtection="1"/>
    <xf numFmtId="0" fontId="24" fillId="0" borderId="7" xfId="0" applyFont="1" applyBorder="1" applyProtection="1"/>
    <xf numFmtId="0" fontId="26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1" fontId="23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9" fillId="3" borderId="1" xfId="0" applyFont="1" applyFill="1" applyBorder="1" applyAlignment="1" applyProtection="1">
      <alignment vertical="center" wrapText="1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4" fillId="0" borderId="0" xfId="0" applyFont="1" applyFill="1" applyProtection="1"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35" fillId="4" borderId="3" xfId="0" applyFont="1" applyFill="1" applyBorder="1" applyAlignment="1" applyProtection="1">
      <alignment horizontal="center" vertical="center"/>
    </xf>
    <xf numFmtId="0" fontId="35" fillId="4" borderId="5" xfId="0" applyFont="1" applyFill="1" applyBorder="1" applyAlignment="1" applyProtection="1">
      <alignment horizontal="left" vertical="center" wrapText="1"/>
    </xf>
    <xf numFmtId="0" fontId="35" fillId="4" borderId="1" xfId="0" applyFont="1" applyFill="1" applyBorder="1" applyAlignment="1" applyProtection="1">
      <alignment horizontal="center" vertical="center" wrapText="1"/>
    </xf>
    <xf numFmtId="0" fontId="35" fillId="4" borderId="1" xfId="0" applyFont="1" applyFill="1" applyBorder="1" applyAlignment="1" applyProtection="1">
      <alignment horizontal="left" vertical="center" wrapText="1"/>
    </xf>
    <xf numFmtId="0" fontId="28" fillId="3" borderId="3" xfId="0" applyFont="1" applyFill="1" applyBorder="1" applyAlignment="1" applyProtection="1">
      <alignment vertical="center" wrapText="1"/>
    </xf>
    <xf numFmtId="0" fontId="28" fillId="3" borderId="5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28" fillId="3" borderId="5" xfId="0" applyFont="1" applyFill="1" applyBorder="1" applyAlignment="1" applyProtection="1">
      <alignment horizontal="left" vertical="center" wrapText="1"/>
    </xf>
    <xf numFmtId="166" fontId="28" fillId="3" borderId="1" xfId="0" applyNumberFormat="1" applyFont="1" applyFill="1" applyBorder="1" applyAlignment="1" applyProtection="1">
      <alignment vertical="center" wrapText="1"/>
    </xf>
    <xf numFmtId="0" fontId="36" fillId="5" borderId="5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wrapText="1"/>
    </xf>
    <xf numFmtId="0" fontId="14" fillId="6" borderId="1" xfId="0" applyFont="1" applyFill="1" applyBorder="1" applyAlignment="1" applyProtection="1">
      <alignment horizontal="left" vertical="center"/>
    </xf>
    <xf numFmtId="0" fontId="14" fillId="6" borderId="1" xfId="4" applyFont="1" applyFill="1" applyBorder="1" applyAlignment="1" applyProtection="1">
      <alignment horizontal="left" vertical="center"/>
    </xf>
    <xf numFmtId="0" fontId="14" fillId="6" borderId="1" xfId="0" applyFont="1" applyFill="1" applyBorder="1" applyAlignment="1" applyProtection="1">
      <alignment horizontal="left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Protection="1">
      <protection locked="0"/>
    </xf>
    <xf numFmtId="0" fontId="36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vertical="center" wrapText="1"/>
    </xf>
    <xf numFmtId="0" fontId="38" fillId="0" borderId="1" xfId="0" applyFont="1" applyBorder="1" applyAlignment="1">
      <alignment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5" fontId="29" fillId="0" borderId="0" xfId="0" applyNumberFormat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167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" fontId="28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1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167" fontId="28" fillId="0" borderId="8" xfId="0" applyNumberFormat="1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167" fontId="28" fillId="0" borderId="0" xfId="2" applyNumberFormat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horizontal="center" vertical="center"/>
    </xf>
    <xf numFmtId="1" fontId="28" fillId="3" borderId="0" xfId="4" applyNumberFormat="1" applyFont="1" applyFill="1" applyBorder="1" applyAlignment="1" applyProtection="1">
      <alignment horizontal="center" vertical="center"/>
    </xf>
    <xf numFmtId="166" fontId="15" fillId="3" borderId="0" xfId="0" applyNumberFormat="1" applyFont="1" applyFill="1" applyBorder="1" applyAlignment="1" applyProtection="1">
      <alignment horizontal="center" vertical="center"/>
    </xf>
    <xf numFmtId="49" fontId="14" fillId="3" borderId="0" xfId="0" applyNumberFormat="1" applyFont="1" applyFill="1" applyAlignment="1" applyProtection="1">
      <alignment horizontal="center" vertical="center"/>
    </xf>
    <xf numFmtId="166" fontId="28" fillId="3" borderId="0" xfId="0" applyNumberFormat="1" applyFont="1" applyFill="1" applyAlignment="1" applyProtection="1">
      <alignment horizontal="center" vertical="center"/>
    </xf>
    <xf numFmtId="166" fontId="11" fillId="0" borderId="0" xfId="1" applyNumberFormat="1" applyFont="1" applyBorder="1" applyAlignment="1" applyProtection="1">
      <alignment horizontal="center" vertical="center"/>
    </xf>
    <xf numFmtId="2" fontId="11" fillId="0" borderId="0" xfId="0" applyNumberFormat="1" applyFont="1" applyBorder="1" applyAlignment="1" applyProtection="1">
      <alignment horizontal="right" vertical="center"/>
    </xf>
    <xf numFmtId="49" fontId="14" fillId="0" borderId="0" xfId="0" applyNumberFormat="1" applyFont="1" applyAlignment="1" applyProtection="1">
      <alignment horizontal="center" vertical="center"/>
    </xf>
    <xf numFmtId="166" fontId="28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left" vertical="center" wrapText="1"/>
    </xf>
    <xf numFmtId="0" fontId="28" fillId="5" borderId="3" xfId="0" applyFont="1" applyFill="1" applyBorder="1" applyAlignment="1" applyProtection="1">
      <alignment horizontal="left" vertical="center"/>
    </xf>
    <xf numFmtId="0" fontId="35" fillId="4" borderId="1" xfId="0" applyFont="1" applyFill="1" applyBorder="1" applyAlignment="1" applyProtection="1">
      <alignment horizontal="left" vertical="center"/>
    </xf>
    <xf numFmtId="0" fontId="38" fillId="0" borderId="1" xfId="0" applyFont="1" applyBorder="1" applyAlignment="1" applyProtection="1">
      <alignment wrapText="1"/>
    </xf>
    <xf numFmtId="0" fontId="38" fillId="9" borderId="1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1" fontId="19" fillId="0" borderId="9" xfId="0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/>
    <xf numFmtId="0" fontId="7" fillId="0" borderId="0" xfId="0" applyFont="1" applyAlignment="1" applyProtection="1">
      <protection hidden="1"/>
    </xf>
    <xf numFmtId="0" fontId="0" fillId="0" borderId="0" xfId="0" applyAlignment="1"/>
    <xf numFmtId="0" fontId="15" fillId="3" borderId="0" xfId="0" applyFont="1" applyFill="1" applyBorder="1" applyAlignment="1" applyProtection="1">
      <alignment horizontal="left"/>
      <protection hidden="1"/>
    </xf>
    <xf numFmtId="0" fontId="17" fillId="4" borderId="1" xfId="0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1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1" fontId="31" fillId="0" borderId="9" xfId="0" applyNumberFormat="1" applyFont="1" applyFill="1" applyBorder="1" applyAlignment="1" applyProtection="1">
      <alignment horizontal="center" vertical="center"/>
    </xf>
    <xf numFmtId="1" fontId="31" fillId="0" borderId="10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9" fillId="3" borderId="1" xfId="0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/>
    <xf numFmtId="0" fontId="0" fillId="0" borderId="12" xfId="0" applyBorder="1" applyAlignment="1"/>
    <xf numFmtId="0" fontId="17" fillId="4" borderId="1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5" xfId="0" applyFont="1" applyFill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center" vertical="center"/>
    </xf>
    <xf numFmtId="1" fontId="31" fillId="0" borderId="1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left" vertical="center"/>
    </xf>
    <xf numFmtId="0" fontId="1" fillId="0" borderId="5" xfId="0" applyFont="1" applyBorder="1" applyAlignment="1"/>
    <xf numFmtId="0" fontId="16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35" fillId="4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/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1" fontId="31" fillId="0" borderId="10" xfId="0" applyNumberFormat="1" applyFont="1" applyBorder="1" applyAlignment="1" applyProtection="1">
      <alignment horizontal="center" vertical="center"/>
    </xf>
    <xf numFmtId="1" fontId="31" fillId="0" borderId="11" xfId="0" applyNumberFormat="1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36" fillId="3" borderId="3" xfId="0" applyFont="1" applyFill="1" applyBorder="1" applyAlignment="1" applyProtection="1">
      <alignment vertical="center" wrapText="1"/>
    </xf>
    <xf numFmtId="0" fontId="20" fillId="6" borderId="9" xfId="0" applyFont="1" applyFill="1" applyBorder="1" applyAlignment="1" applyProtection="1">
      <alignment horizontal="center" vertical="center"/>
    </xf>
    <xf numFmtId="0" fontId="20" fillId="6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vertical="center" wrapText="1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42" customWidth="1"/>
    <col min="2" max="2" width="37.125" style="42" customWidth="1"/>
    <col min="3" max="5" width="12.625" style="42" customWidth="1"/>
    <col min="6" max="16384" width="11" style="43"/>
  </cols>
  <sheetData>
    <row r="1" spans="1:6" s="39" customFormat="1" ht="21" x14ac:dyDescent="0.35">
      <c r="A1" s="37" t="s">
        <v>99</v>
      </c>
      <c r="B1" s="37"/>
      <c r="C1" s="37"/>
      <c r="D1" s="38" t="s">
        <v>28</v>
      </c>
      <c r="E1" s="112" t="s">
        <v>52</v>
      </c>
    </row>
    <row r="2" spans="1:6" s="39" customFormat="1" ht="21" x14ac:dyDescent="0.35">
      <c r="A2" s="37" t="s">
        <v>76</v>
      </c>
      <c r="B2" s="37"/>
      <c r="C2" s="37"/>
      <c r="D2" s="37"/>
      <c r="E2" s="37"/>
      <c r="F2" s="40"/>
    </row>
    <row r="3" spans="1:6" s="39" customFormat="1" ht="21" x14ac:dyDescent="0.35">
      <c r="A3" s="37" t="s">
        <v>31</v>
      </c>
      <c r="B3" s="37"/>
      <c r="C3" s="37"/>
      <c r="D3" s="37"/>
      <c r="E3" s="37"/>
    </row>
    <row r="5" spans="1:6" s="138" customFormat="1" x14ac:dyDescent="0.2">
      <c r="A5" s="135" t="s">
        <v>15</v>
      </c>
      <c r="B5" s="136"/>
      <c r="C5" s="137">
        <v>42158</v>
      </c>
      <c r="D5" s="136"/>
      <c r="E5" s="136"/>
    </row>
    <row r="6" spans="1:6" s="138" customFormat="1" x14ac:dyDescent="0.2">
      <c r="A6" s="135"/>
      <c r="B6" s="136"/>
      <c r="C6" s="136"/>
      <c r="D6" s="136"/>
      <c r="E6" s="136"/>
    </row>
    <row r="7" spans="1:6" s="138" customFormat="1" x14ac:dyDescent="0.2">
      <c r="A7" s="135" t="s">
        <v>89</v>
      </c>
      <c r="B7" s="136"/>
      <c r="C7" s="136" t="s">
        <v>26</v>
      </c>
      <c r="D7" s="136"/>
      <c r="E7" s="136"/>
    </row>
    <row r="8" spans="1:6" s="138" customFormat="1" x14ac:dyDescent="0.2">
      <c r="A8" s="135"/>
      <c r="B8" s="136"/>
      <c r="C8" s="136"/>
      <c r="D8" s="136"/>
      <c r="E8" s="136"/>
    </row>
    <row r="9" spans="1:6" s="138" customFormat="1" ht="18.75" x14ac:dyDescent="0.2">
      <c r="A9" s="135" t="s">
        <v>27</v>
      </c>
      <c r="B9" s="136"/>
      <c r="C9" s="139">
        <v>1234</v>
      </c>
      <c r="D9" s="140"/>
      <c r="E9" s="140"/>
    </row>
    <row r="10" spans="1:6" s="138" customFormat="1" x14ac:dyDescent="0.2">
      <c r="A10" s="135"/>
      <c r="B10" s="136"/>
      <c r="C10" s="136"/>
      <c r="D10" s="136"/>
      <c r="E10" s="136"/>
    </row>
    <row r="11" spans="1:6" s="138" customFormat="1" ht="18.75" x14ac:dyDescent="0.2">
      <c r="A11" s="135" t="s">
        <v>16</v>
      </c>
      <c r="B11" s="136"/>
      <c r="C11" s="176" t="s">
        <v>74</v>
      </c>
      <c r="D11" s="177"/>
      <c r="E11" s="141" t="s">
        <v>73</v>
      </c>
    </row>
    <row r="12" spans="1:6" s="138" customFormat="1" x14ac:dyDescent="0.2">
      <c r="A12" s="136"/>
      <c r="B12" s="136"/>
      <c r="C12" s="136"/>
      <c r="D12" s="136"/>
      <c r="E12" s="136"/>
    </row>
    <row r="13" spans="1:6" s="138" customFormat="1" x14ac:dyDescent="0.2">
      <c r="A13" s="136"/>
      <c r="B13" s="136"/>
      <c r="C13" s="136"/>
      <c r="D13" s="136"/>
      <c r="E13" s="136"/>
    </row>
    <row r="14" spans="1:6" s="138" customFormat="1" x14ac:dyDescent="0.2">
      <c r="A14" s="135" t="s">
        <v>17</v>
      </c>
      <c r="B14" s="135" t="s">
        <v>18</v>
      </c>
      <c r="C14" s="142" t="s">
        <v>19</v>
      </c>
      <c r="D14" s="142" t="s">
        <v>79</v>
      </c>
      <c r="E14" s="142" t="s">
        <v>80</v>
      </c>
    </row>
    <row r="15" spans="1:6" s="138" customFormat="1" x14ac:dyDescent="0.2">
      <c r="A15" s="136"/>
      <c r="B15" s="136"/>
      <c r="C15" s="136"/>
      <c r="D15" s="136"/>
      <c r="E15" s="136"/>
    </row>
    <row r="16" spans="1:6" s="138" customFormat="1" ht="24" customHeight="1" x14ac:dyDescent="0.2">
      <c r="A16" s="136" t="s">
        <v>21</v>
      </c>
      <c r="B16" s="136" t="s">
        <v>87</v>
      </c>
      <c r="C16" s="143">
        <v>30</v>
      </c>
      <c r="D16" s="144">
        <v>25</v>
      </c>
      <c r="E16" s="145">
        <f>'A Textgestaltung'!G28</f>
        <v>0</v>
      </c>
    </row>
    <row r="17" spans="1:7" s="138" customFormat="1" ht="24" customHeight="1" x14ac:dyDescent="0.2">
      <c r="A17" s="136" t="s">
        <v>32</v>
      </c>
      <c r="B17" s="136" t="s">
        <v>54</v>
      </c>
      <c r="C17" s="143">
        <v>30</v>
      </c>
      <c r="D17" s="144">
        <v>25</v>
      </c>
      <c r="E17" s="145">
        <f>'B Schriftliche Kommunikation'!F41</f>
        <v>25</v>
      </c>
    </row>
    <row r="18" spans="1:7" s="138" customFormat="1" ht="24" customHeight="1" x14ac:dyDescent="0.2">
      <c r="A18" s="136" t="s">
        <v>22</v>
      </c>
      <c r="B18" s="136" t="s">
        <v>88</v>
      </c>
      <c r="C18" s="143">
        <v>30</v>
      </c>
      <c r="D18" s="144">
        <v>25</v>
      </c>
      <c r="E18" s="145">
        <f>'C Tabellenkalkulation'!I30</f>
        <v>0</v>
      </c>
    </row>
    <row r="19" spans="1:7" s="138" customFormat="1" ht="24" customHeight="1" x14ac:dyDescent="0.2">
      <c r="A19" s="136" t="s">
        <v>23</v>
      </c>
      <c r="B19" s="136" t="s">
        <v>53</v>
      </c>
      <c r="C19" s="143">
        <v>20</v>
      </c>
      <c r="D19" s="144">
        <v>17</v>
      </c>
      <c r="E19" s="145">
        <f>'D Präsentation'!I25</f>
        <v>0</v>
      </c>
    </row>
    <row r="20" spans="1:7" s="138" customFormat="1" ht="36" customHeight="1" x14ac:dyDescent="0.2">
      <c r="A20" s="136" t="s">
        <v>24</v>
      </c>
      <c r="B20" s="146" t="s">
        <v>85</v>
      </c>
      <c r="C20" s="143">
        <v>10</v>
      </c>
      <c r="D20" s="144">
        <v>8</v>
      </c>
      <c r="E20" s="145">
        <f>'E IM &amp; Adm, Informatik '!H24</f>
        <v>0</v>
      </c>
    </row>
    <row r="21" spans="1:7" s="138" customFormat="1" ht="20.25" customHeight="1" x14ac:dyDescent="0.2">
      <c r="A21" s="136"/>
      <c r="B21" s="146"/>
      <c r="C21" s="143"/>
      <c r="D21" s="144"/>
    </row>
    <row r="22" spans="1:7" s="138" customFormat="1" ht="18.75" customHeight="1" x14ac:dyDescent="0.2">
      <c r="A22" s="136" t="s">
        <v>101</v>
      </c>
      <c r="B22" s="136"/>
      <c r="C22" s="136"/>
      <c r="D22" s="144" t="s">
        <v>25</v>
      </c>
      <c r="E22" s="147"/>
    </row>
    <row r="23" spans="1:7" s="138" customFormat="1" ht="24" customHeight="1" x14ac:dyDescent="0.2">
      <c r="A23" s="148" t="s">
        <v>1</v>
      </c>
      <c r="B23" s="149"/>
      <c r="C23" s="150">
        <f>SUM(C16:C20)</f>
        <v>120</v>
      </c>
      <c r="D23" s="151">
        <f>SUM(D16:D20)</f>
        <v>100</v>
      </c>
      <c r="E23" s="152">
        <f>(SUM(E16:E20)-E22)</f>
        <v>25</v>
      </c>
      <c r="F23" s="153"/>
    </row>
    <row r="24" spans="1:7" s="138" customFormat="1" ht="24" customHeight="1" x14ac:dyDescent="0.2">
      <c r="A24" s="154" t="s">
        <v>90</v>
      </c>
      <c r="B24" s="155"/>
      <c r="C24" s="156"/>
      <c r="D24" s="157">
        <v>100</v>
      </c>
      <c r="E24" s="158">
        <f>ROUND(E23/D23*D24,0)</f>
        <v>25</v>
      </c>
      <c r="F24" s="153"/>
    </row>
    <row r="25" spans="1:7" s="138" customFormat="1" ht="24" customHeight="1" x14ac:dyDescent="0.2">
      <c r="A25" s="135" t="s">
        <v>72</v>
      </c>
      <c r="B25" s="136"/>
      <c r="C25" s="136"/>
      <c r="D25" s="136"/>
      <c r="E25" s="159">
        <f>VLOOKUP($E$24,$D$44:$E$54,2)</f>
        <v>2</v>
      </c>
    </row>
    <row r="26" spans="1:7" s="138" customFormat="1" x14ac:dyDescent="0.2">
      <c r="A26" s="136"/>
      <c r="B26" s="136"/>
      <c r="C26" s="136"/>
      <c r="D26" s="136"/>
      <c r="E26" s="136"/>
    </row>
    <row r="27" spans="1:7" s="138" customFormat="1" x14ac:dyDescent="0.2">
      <c r="A27" s="136"/>
      <c r="B27" s="136"/>
      <c r="C27" s="136"/>
      <c r="D27" s="136"/>
      <c r="E27" s="136"/>
    </row>
    <row r="28" spans="1:7" s="138" customFormat="1" x14ac:dyDescent="0.2">
      <c r="A28" s="136"/>
      <c r="B28" s="136"/>
      <c r="C28" s="136"/>
      <c r="D28" s="142" t="s">
        <v>20</v>
      </c>
      <c r="E28" s="142" t="s">
        <v>0</v>
      </c>
    </row>
    <row r="29" spans="1:7" s="138" customFormat="1" x14ac:dyDescent="0.2">
      <c r="A29" s="136"/>
      <c r="B29" s="136"/>
      <c r="C29" s="136"/>
      <c r="D29" s="144" t="s">
        <v>29</v>
      </c>
      <c r="E29" s="136"/>
    </row>
    <row r="30" spans="1:7" s="138" customFormat="1" ht="18" x14ac:dyDescent="0.2">
      <c r="A30" s="136"/>
      <c r="B30" s="136"/>
      <c r="C30" s="136"/>
      <c r="D30" s="160" t="s">
        <v>61</v>
      </c>
      <c r="E30" s="161">
        <v>6</v>
      </c>
      <c r="F30" s="162"/>
      <c r="G30" s="163"/>
    </row>
    <row r="31" spans="1:7" s="138" customFormat="1" ht="18" x14ac:dyDescent="0.2">
      <c r="A31" s="136"/>
      <c r="B31" s="136"/>
      <c r="C31" s="136"/>
      <c r="D31" s="164" t="s">
        <v>62</v>
      </c>
      <c r="E31" s="165">
        <v>5.5</v>
      </c>
      <c r="F31" s="162"/>
      <c r="G31" s="163"/>
    </row>
    <row r="32" spans="1:7" s="138" customFormat="1" ht="18" x14ac:dyDescent="0.2">
      <c r="A32" s="136"/>
      <c r="B32" s="136"/>
      <c r="C32" s="136"/>
      <c r="D32" s="160" t="s">
        <v>63</v>
      </c>
      <c r="E32" s="161">
        <v>5</v>
      </c>
      <c r="F32" s="162"/>
      <c r="G32" s="163"/>
    </row>
    <row r="33" spans="1:7" s="138" customFormat="1" ht="18" x14ac:dyDescent="0.2">
      <c r="A33" s="136"/>
      <c r="B33" s="136"/>
      <c r="C33" s="136"/>
      <c r="D33" s="164" t="s">
        <v>64</v>
      </c>
      <c r="E33" s="165">
        <v>4.5</v>
      </c>
      <c r="F33" s="162"/>
      <c r="G33" s="163"/>
    </row>
    <row r="34" spans="1:7" s="138" customFormat="1" ht="18" x14ac:dyDescent="0.2">
      <c r="A34" s="166" t="s">
        <v>84</v>
      </c>
      <c r="B34" s="135" t="s">
        <v>75</v>
      </c>
      <c r="C34" s="136"/>
      <c r="D34" s="160" t="s">
        <v>65</v>
      </c>
      <c r="E34" s="161">
        <v>4</v>
      </c>
      <c r="F34" s="162"/>
      <c r="G34" s="163"/>
    </row>
    <row r="35" spans="1:7" s="138" customFormat="1" ht="18" x14ac:dyDescent="0.2">
      <c r="A35" s="167" t="s">
        <v>40</v>
      </c>
      <c r="B35" s="168"/>
      <c r="C35" s="136"/>
      <c r="D35" s="164" t="s">
        <v>66</v>
      </c>
      <c r="E35" s="165">
        <v>3.5</v>
      </c>
      <c r="F35" s="169"/>
      <c r="G35" s="163"/>
    </row>
    <row r="36" spans="1:7" s="138" customFormat="1" ht="18" x14ac:dyDescent="0.2">
      <c r="A36" s="167" t="s">
        <v>83</v>
      </c>
      <c r="B36" s="168"/>
      <c r="C36" s="136"/>
      <c r="D36" s="160" t="s">
        <v>67</v>
      </c>
      <c r="E36" s="161">
        <v>3</v>
      </c>
      <c r="F36" s="169"/>
      <c r="G36" s="163"/>
    </row>
    <row r="37" spans="1:7" s="138" customFormat="1" ht="18" x14ac:dyDescent="0.2">
      <c r="A37" s="167" t="s">
        <v>41</v>
      </c>
      <c r="B37" s="168"/>
      <c r="C37" s="136"/>
      <c r="D37" s="164" t="s">
        <v>68</v>
      </c>
      <c r="E37" s="165">
        <v>2.5</v>
      </c>
      <c r="F37" s="169"/>
      <c r="G37" s="163"/>
    </row>
    <row r="38" spans="1:7" s="138" customFormat="1" ht="18" x14ac:dyDescent="0.2">
      <c r="A38" s="167" t="s">
        <v>42</v>
      </c>
      <c r="B38" s="168"/>
      <c r="C38" s="136"/>
      <c r="D38" s="160" t="s">
        <v>69</v>
      </c>
      <c r="E38" s="161">
        <v>2</v>
      </c>
      <c r="F38" s="169"/>
      <c r="G38" s="163"/>
    </row>
    <row r="39" spans="1:7" s="138" customFormat="1" ht="18" x14ac:dyDescent="0.2">
      <c r="A39" s="167" t="s">
        <v>86</v>
      </c>
      <c r="B39" s="168"/>
      <c r="C39" s="136"/>
      <c r="D39" s="164" t="s">
        <v>70</v>
      </c>
      <c r="E39" s="165">
        <v>1.5</v>
      </c>
      <c r="F39" s="169"/>
      <c r="G39" s="163"/>
    </row>
    <row r="40" spans="1:7" s="138" customFormat="1" ht="18" x14ac:dyDescent="0.2">
      <c r="A40" s="136"/>
      <c r="B40" s="136"/>
      <c r="C40" s="136"/>
      <c r="D40" s="160" t="s">
        <v>71</v>
      </c>
      <c r="E40" s="161">
        <v>1</v>
      </c>
      <c r="F40" s="169"/>
      <c r="G40" s="163"/>
    </row>
    <row r="42" spans="1:7" ht="29.25" customHeight="1" x14ac:dyDescent="0.25">
      <c r="D42" s="175" t="s">
        <v>30</v>
      </c>
      <c r="E42" s="175"/>
    </row>
    <row r="43" spans="1:7" x14ac:dyDescent="0.25">
      <c r="D43" s="46" t="s">
        <v>20</v>
      </c>
      <c r="E43" s="46" t="s">
        <v>0</v>
      </c>
    </row>
    <row r="44" spans="1:7" x14ac:dyDescent="0.25">
      <c r="D44" s="46">
        <v>0</v>
      </c>
      <c r="E44" s="47">
        <v>1</v>
      </c>
    </row>
    <row r="45" spans="1:7" x14ac:dyDescent="0.25">
      <c r="D45" s="46">
        <v>9</v>
      </c>
      <c r="E45" s="47">
        <v>1.5</v>
      </c>
    </row>
    <row r="46" spans="1:7" x14ac:dyDescent="0.25">
      <c r="D46" s="46">
        <v>18</v>
      </c>
      <c r="E46" s="47">
        <v>2</v>
      </c>
    </row>
    <row r="47" spans="1:7" x14ac:dyDescent="0.25">
      <c r="D47" s="46">
        <v>27</v>
      </c>
      <c r="E47" s="47">
        <v>2.5</v>
      </c>
    </row>
    <row r="48" spans="1:7" x14ac:dyDescent="0.25">
      <c r="D48" s="46">
        <v>36</v>
      </c>
      <c r="E48" s="47">
        <v>3</v>
      </c>
    </row>
    <row r="49" spans="4:5" x14ac:dyDescent="0.25">
      <c r="D49" s="46">
        <v>45</v>
      </c>
      <c r="E49" s="47">
        <v>3.5</v>
      </c>
    </row>
    <row r="50" spans="4:5" x14ac:dyDescent="0.25">
      <c r="D50" s="46">
        <v>55</v>
      </c>
      <c r="E50" s="47">
        <v>4</v>
      </c>
    </row>
    <row r="51" spans="4:5" x14ac:dyDescent="0.25">
      <c r="D51" s="46">
        <v>65</v>
      </c>
      <c r="E51" s="47">
        <v>4.5</v>
      </c>
    </row>
    <row r="52" spans="4:5" x14ac:dyDescent="0.25">
      <c r="D52" s="46">
        <v>74</v>
      </c>
      <c r="E52" s="47">
        <v>5</v>
      </c>
    </row>
    <row r="53" spans="4:5" x14ac:dyDescent="0.25">
      <c r="D53" s="46">
        <v>83</v>
      </c>
      <c r="E53" s="47">
        <v>5.5</v>
      </c>
    </row>
    <row r="54" spans="4:5" x14ac:dyDescent="0.25">
      <c r="D54" s="46">
        <v>92</v>
      </c>
      <c r="E54" s="47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" customWidth="1"/>
    <col min="2" max="2" width="43.5" style="4" customWidth="1"/>
    <col min="3" max="4" width="6.75" style="31" customWidth="1"/>
    <col min="5" max="5" width="23.75" style="10" customWidth="1"/>
    <col min="6" max="6" width="6.75" style="11" customWidth="1"/>
    <col min="7" max="7" width="6.75" style="8" customWidth="1"/>
    <col min="8" max="8" width="17.875" style="4" hidden="1" customWidth="1"/>
    <col min="9" max="9" width="11" style="4" hidden="1" customWidth="1"/>
    <col min="10" max="10" width="10.75" style="4" customWidth="1"/>
    <col min="11" max="11" width="14.375" style="5" customWidth="1"/>
    <col min="12" max="12" width="24.125" style="4" customWidth="1"/>
    <col min="13" max="13" width="4.75" style="6" customWidth="1"/>
    <col min="14" max="16384" width="11" style="6"/>
  </cols>
  <sheetData>
    <row r="1" spans="1:12" ht="21" x14ac:dyDescent="0.35">
      <c r="A1" s="2" t="s">
        <v>77</v>
      </c>
      <c r="B1" s="2"/>
      <c r="C1" s="2"/>
      <c r="D1" s="2"/>
      <c r="E1" s="3" t="s">
        <v>28</v>
      </c>
      <c r="F1" s="178" t="str">
        <f>Zusammenfassung!E1</f>
        <v>E3</v>
      </c>
      <c r="G1" s="178"/>
    </row>
    <row r="2" spans="1:12" ht="21" x14ac:dyDescent="0.35">
      <c r="A2" s="185"/>
      <c r="B2" s="186"/>
      <c r="C2" s="2"/>
      <c r="D2" s="2"/>
      <c r="E2" s="3"/>
      <c r="F2" s="4"/>
      <c r="G2" s="5"/>
    </row>
    <row r="3" spans="1:12" ht="18.75" x14ac:dyDescent="0.3">
      <c r="A3" s="189" t="s">
        <v>27</v>
      </c>
      <c r="B3" s="186"/>
      <c r="C3" s="187">
        <f>Zusammenfassung!C9</f>
        <v>1234</v>
      </c>
      <c r="D3" s="187"/>
      <c r="E3" s="7"/>
      <c r="F3" s="8"/>
    </row>
    <row r="4" spans="1:12" x14ac:dyDescent="0.25">
      <c r="A4" s="185"/>
      <c r="B4" s="186"/>
      <c r="C4" s="9"/>
      <c r="D4" s="9"/>
      <c r="F4" s="8"/>
    </row>
    <row r="5" spans="1:12" ht="21" customHeight="1" x14ac:dyDescent="0.3">
      <c r="A5" s="189" t="s">
        <v>16</v>
      </c>
      <c r="B5" s="186"/>
      <c r="C5" s="187" t="str">
        <f>Zusammenfassung!$C$11&amp;" "&amp;Zusammenfassung!$E$11</f>
        <v>Muster Hans</v>
      </c>
      <c r="D5" s="187"/>
      <c r="E5" s="187"/>
      <c r="F5" s="187"/>
      <c r="G5" s="187"/>
      <c r="J5" s="11"/>
    </row>
    <row r="6" spans="1:12" x14ac:dyDescent="0.25">
      <c r="A6" s="185"/>
      <c r="B6" s="186"/>
      <c r="C6" s="12"/>
      <c r="D6" s="12"/>
      <c r="F6" s="8"/>
    </row>
    <row r="7" spans="1:12" s="17" customFormat="1" ht="26.25" customHeight="1" x14ac:dyDescent="0.2">
      <c r="A7" s="188" t="s">
        <v>13</v>
      </c>
      <c r="B7" s="184"/>
      <c r="C7" s="13" t="s">
        <v>20</v>
      </c>
      <c r="D7" s="13" t="s">
        <v>12</v>
      </c>
      <c r="E7" s="13" t="s">
        <v>14</v>
      </c>
      <c r="F7" s="14" t="s">
        <v>11</v>
      </c>
      <c r="G7" s="14" t="s">
        <v>12</v>
      </c>
      <c r="H7" s="15"/>
      <c r="I7" s="15"/>
      <c r="J7" s="15"/>
      <c r="K7" s="16"/>
      <c r="L7" s="15"/>
    </row>
    <row r="8" spans="1:12" s="20" customFormat="1" ht="15" customHeight="1" x14ac:dyDescent="0.25">
      <c r="A8" s="190" t="s">
        <v>39</v>
      </c>
      <c r="B8" s="184"/>
      <c r="C8" s="18"/>
      <c r="D8" s="18"/>
      <c r="E8" s="18"/>
      <c r="F8" s="18"/>
      <c r="G8" s="18"/>
      <c r="H8" s="9"/>
      <c r="I8" s="9"/>
      <c r="J8" s="9"/>
      <c r="K8" s="19"/>
      <c r="L8" s="9"/>
    </row>
    <row r="9" spans="1:12" s="96" customFormat="1" ht="18.75" customHeight="1" x14ac:dyDescent="0.2">
      <c r="A9" s="116">
        <v>1</v>
      </c>
      <c r="B9" s="119" t="s">
        <v>153</v>
      </c>
      <c r="C9" s="120">
        <v>2</v>
      </c>
      <c r="D9" s="111"/>
      <c r="E9" s="93"/>
      <c r="F9" s="179">
        <f>SUM(C9:C27)</f>
        <v>25</v>
      </c>
      <c r="G9" s="181">
        <f>SUM(D9:D27)</f>
        <v>0</v>
      </c>
      <c r="H9" s="94"/>
      <c r="I9" s="94"/>
      <c r="J9" s="94"/>
      <c r="K9" s="95"/>
      <c r="L9" s="94"/>
    </row>
    <row r="10" spans="1:12" s="96" customFormat="1" ht="30" x14ac:dyDescent="0.2">
      <c r="A10" s="116">
        <v>2</v>
      </c>
      <c r="B10" s="119" t="s">
        <v>163</v>
      </c>
      <c r="C10" s="120">
        <v>2</v>
      </c>
      <c r="D10" s="111"/>
      <c r="E10" s="93"/>
      <c r="F10" s="180"/>
      <c r="G10" s="182"/>
      <c r="H10" s="94"/>
      <c r="I10" s="94"/>
      <c r="J10" s="94"/>
      <c r="K10" s="95"/>
      <c r="L10" s="94"/>
    </row>
    <row r="11" spans="1:12" s="96" customFormat="1" ht="45" x14ac:dyDescent="0.2">
      <c r="A11" s="116">
        <v>3</v>
      </c>
      <c r="B11" s="119" t="s">
        <v>154</v>
      </c>
      <c r="C11" s="120">
        <v>2</v>
      </c>
      <c r="D11" s="111"/>
      <c r="E11" s="93"/>
      <c r="F11" s="180"/>
      <c r="G11" s="182"/>
      <c r="H11" s="94"/>
      <c r="I11" s="94"/>
      <c r="J11" s="94"/>
      <c r="K11" s="95"/>
      <c r="L11" s="94"/>
    </row>
    <row r="12" spans="1:12" s="96" customFormat="1" ht="30" x14ac:dyDescent="0.2">
      <c r="A12" s="116">
        <v>4</v>
      </c>
      <c r="B12" s="119" t="s">
        <v>150</v>
      </c>
      <c r="C12" s="120">
        <v>1</v>
      </c>
      <c r="D12" s="113"/>
      <c r="E12" s="93"/>
      <c r="F12" s="180"/>
      <c r="G12" s="182"/>
      <c r="H12" s="94"/>
      <c r="I12" s="94"/>
      <c r="J12" s="94"/>
      <c r="K12" s="95"/>
      <c r="L12" s="94"/>
    </row>
    <row r="13" spans="1:12" s="96" customFormat="1" ht="34.5" customHeight="1" x14ac:dyDescent="0.2">
      <c r="A13" s="116">
        <v>5</v>
      </c>
      <c r="B13" s="119" t="s">
        <v>151</v>
      </c>
      <c r="C13" s="120">
        <v>1</v>
      </c>
      <c r="D13" s="113"/>
      <c r="E13" s="93"/>
      <c r="F13" s="180"/>
      <c r="G13" s="182"/>
      <c r="H13" s="94"/>
      <c r="I13" s="94"/>
      <c r="J13" s="94"/>
      <c r="K13" s="95"/>
      <c r="L13" s="94"/>
    </row>
    <row r="14" spans="1:12" s="96" customFormat="1" ht="22.5" customHeight="1" x14ac:dyDescent="0.2">
      <c r="A14" s="116">
        <v>6</v>
      </c>
      <c r="B14" s="119" t="s">
        <v>103</v>
      </c>
      <c r="C14" s="120">
        <v>1</v>
      </c>
      <c r="D14" s="113"/>
      <c r="E14" s="93"/>
      <c r="F14" s="180"/>
      <c r="G14" s="182"/>
      <c r="H14" s="94"/>
      <c r="I14" s="94"/>
      <c r="J14" s="94"/>
      <c r="K14" s="95"/>
      <c r="L14" s="94"/>
    </row>
    <row r="15" spans="1:12" s="96" customFormat="1" ht="28.9" customHeight="1" x14ac:dyDescent="0.25">
      <c r="A15" s="116">
        <v>7</v>
      </c>
      <c r="B15" s="133" t="s">
        <v>152</v>
      </c>
      <c r="C15" s="120">
        <v>2</v>
      </c>
      <c r="D15" s="111"/>
      <c r="E15" s="93"/>
      <c r="F15" s="180"/>
      <c r="G15" s="182"/>
      <c r="H15" s="94"/>
      <c r="I15" s="94"/>
      <c r="J15" s="94"/>
      <c r="K15" s="95"/>
      <c r="L15" s="94"/>
    </row>
    <row r="16" spans="1:12" s="96" customFormat="1" ht="30" x14ac:dyDescent="0.2">
      <c r="A16" s="116">
        <v>8</v>
      </c>
      <c r="B16" s="119" t="s">
        <v>164</v>
      </c>
      <c r="C16" s="120">
        <v>1</v>
      </c>
      <c r="D16" s="113"/>
      <c r="E16" s="93"/>
      <c r="F16" s="180"/>
      <c r="G16" s="182"/>
      <c r="H16" s="94"/>
      <c r="I16" s="94"/>
      <c r="J16" s="94"/>
      <c r="K16" s="95"/>
      <c r="L16" s="94"/>
    </row>
    <row r="17" spans="1:12" s="96" customFormat="1" ht="20.25" customHeight="1" x14ac:dyDescent="0.2">
      <c r="A17" s="116">
        <v>9</v>
      </c>
      <c r="B17" s="119" t="s">
        <v>104</v>
      </c>
      <c r="C17" s="120">
        <v>1</v>
      </c>
      <c r="D17" s="113"/>
      <c r="E17" s="93"/>
      <c r="F17" s="180"/>
      <c r="G17" s="182"/>
      <c r="H17" s="94"/>
      <c r="I17" s="94"/>
      <c r="J17" s="94"/>
      <c r="K17" s="95"/>
      <c r="L17" s="94"/>
    </row>
    <row r="18" spans="1:12" s="96" customFormat="1" ht="30" x14ac:dyDescent="0.2">
      <c r="A18" s="116">
        <v>10</v>
      </c>
      <c r="B18" s="119" t="s">
        <v>105</v>
      </c>
      <c r="C18" s="120">
        <v>1</v>
      </c>
      <c r="D18" s="113"/>
      <c r="E18" s="93"/>
      <c r="F18" s="180"/>
      <c r="G18" s="182"/>
      <c r="H18" s="94"/>
      <c r="I18" s="94"/>
      <c r="J18" s="94"/>
      <c r="K18" s="95"/>
      <c r="L18" s="94"/>
    </row>
    <row r="19" spans="1:12" s="96" customFormat="1" ht="30.75" customHeight="1" x14ac:dyDescent="0.25">
      <c r="A19" s="116">
        <v>11</v>
      </c>
      <c r="B19" s="133" t="s">
        <v>155</v>
      </c>
      <c r="C19" s="120">
        <v>2</v>
      </c>
      <c r="D19" s="111"/>
      <c r="E19" s="93"/>
      <c r="F19" s="180"/>
      <c r="G19" s="182"/>
      <c r="H19" s="94"/>
      <c r="I19" s="94"/>
      <c r="J19" s="94"/>
      <c r="K19" s="95"/>
      <c r="L19" s="94"/>
    </row>
    <row r="20" spans="1:12" s="96" customFormat="1" ht="21" customHeight="1" x14ac:dyDescent="0.2">
      <c r="A20" s="116">
        <v>12</v>
      </c>
      <c r="B20" s="119" t="s">
        <v>109</v>
      </c>
      <c r="C20" s="120">
        <v>1</v>
      </c>
      <c r="D20" s="113"/>
      <c r="E20" s="93"/>
      <c r="F20" s="180"/>
      <c r="G20" s="182"/>
      <c r="H20" s="94"/>
      <c r="I20" s="94"/>
      <c r="J20" s="94"/>
      <c r="K20" s="95"/>
      <c r="L20" s="94"/>
    </row>
    <row r="21" spans="1:12" s="96" customFormat="1" ht="33.75" customHeight="1" x14ac:dyDescent="0.2">
      <c r="A21" s="116">
        <v>13</v>
      </c>
      <c r="B21" s="119" t="s">
        <v>165</v>
      </c>
      <c r="C21" s="120">
        <v>1</v>
      </c>
      <c r="D21" s="113"/>
      <c r="E21" s="93"/>
      <c r="F21" s="180"/>
      <c r="G21" s="182"/>
      <c r="H21" s="94"/>
      <c r="I21" s="94"/>
      <c r="J21" s="94"/>
      <c r="K21" s="95"/>
      <c r="L21" s="94"/>
    </row>
    <row r="22" spans="1:12" s="96" customFormat="1" ht="30" x14ac:dyDescent="0.2">
      <c r="A22" s="116">
        <v>14</v>
      </c>
      <c r="B22" s="119" t="s">
        <v>142</v>
      </c>
      <c r="C22" s="120">
        <v>1</v>
      </c>
      <c r="D22" s="113"/>
      <c r="E22" s="93"/>
      <c r="F22" s="180"/>
      <c r="G22" s="182"/>
      <c r="H22" s="94"/>
      <c r="I22" s="94"/>
      <c r="J22" s="94"/>
      <c r="K22" s="95"/>
      <c r="L22" s="94"/>
    </row>
    <row r="23" spans="1:12" s="96" customFormat="1" ht="30" x14ac:dyDescent="0.2">
      <c r="A23" s="116">
        <v>15</v>
      </c>
      <c r="B23" s="119" t="s">
        <v>143</v>
      </c>
      <c r="C23" s="120">
        <v>2</v>
      </c>
      <c r="D23" s="111"/>
      <c r="E23" s="93"/>
      <c r="F23" s="180"/>
      <c r="G23" s="182"/>
      <c r="H23" s="94"/>
      <c r="I23" s="94"/>
      <c r="J23" s="94"/>
      <c r="K23" s="95"/>
      <c r="L23" s="94"/>
    </row>
    <row r="24" spans="1:12" s="96" customFormat="1" ht="18.75" customHeight="1" x14ac:dyDescent="0.2">
      <c r="A24" s="116">
        <v>16</v>
      </c>
      <c r="B24" s="119" t="s">
        <v>106</v>
      </c>
      <c r="C24" s="120">
        <v>1</v>
      </c>
      <c r="D24" s="113"/>
      <c r="E24" s="93"/>
      <c r="F24" s="180"/>
      <c r="G24" s="182"/>
      <c r="H24" s="94"/>
      <c r="I24" s="94"/>
      <c r="J24" s="94"/>
      <c r="K24" s="95"/>
      <c r="L24" s="94"/>
    </row>
    <row r="25" spans="1:12" s="96" customFormat="1" ht="30" x14ac:dyDescent="0.2">
      <c r="A25" s="116">
        <v>17</v>
      </c>
      <c r="B25" s="119" t="s">
        <v>156</v>
      </c>
      <c r="C25" s="120">
        <v>1</v>
      </c>
      <c r="D25" s="113"/>
      <c r="E25" s="93"/>
      <c r="F25" s="180"/>
      <c r="G25" s="182"/>
      <c r="H25" s="94"/>
      <c r="I25" s="94"/>
      <c r="J25" s="94"/>
      <c r="K25" s="95"/>
      <c r="L25" s="94"/>
    </row>
    <row r="26" spans="1:12" s="96" customFormat="1" ht="18.75" customHeight="1" x14ac:dyDescent="0.2">
      <c r="A26" s="116">
        <v>18</v>
      </c>
      <c r="B26" s="119" t="s">
        <v>107</v>
      </c>
      <c r="C26" s="120">
        <v>1</v>
      </c>
      <c r="D26" s="113"/>
      <c r="E26" s="93"/>
      <c r="F26" s="180"/>
      <c r="G26" s="182"/>
      <c r="H26" s="94"/>
      <c r="I26" s="94"/>
      <c r="J26" s="94"/>
      <c r="K26" s="95"/>
      <c r="L26" s="94"/>
    </row>
    <row r="27" spans="1:12" s="96" customFormat="1" ht="19.149999999999999" customHeight="1" x14ac:dyDescent="0.2">
      <c r="A27" s="116">
        <v>19</v>
      </c>
      <c r="B27" s="119" t="s">
        <v>108</v>
      </c>
      <c r="C27" s="120">
        <v>1</v>
      </c>
      <c r="D27" s="113"/>
      <c r="E27" s="93"/>
      <c r="F27" s="180"/>
      <c r="G27" s="182"/>
      <c r="H27" s="94"/>
      <c r="I27" s="94"/>
      <c r="J27" s="94"/>
      <c r="K27" s="95"/>
      <c r="L27" s="94"/>
    </row>
    <row r="28" spans="1:12" s="17" customFormat="1" ht="21.75" customHeight="1" x14ac:dyDescent="0.2">
      <c r="A28" s="183" t="s">
        <v>1</v>
      </c>
      <c r="B28" s="184"/>
      <c r="C28" s="21"/>
      <c r="D28" s="21"/>
      <c r="E28" s="22"/>
      <c r="F28" s="23">
        <f>SUM(F9:F27)</f>
        <v>25</v>
      </c>
      <c r="G28" s="92">
        <f>SUM(G9:G27)</f>
        <v>0</v>
      </c>
      <c r="H28" s="15"/>
      <c r="I28" s="15"/>
      <c r="J28" s="15"/>
      <c r="K28" s="15"/>
      <c r="L28" s="15"/>
    </row>
    <row r="29" spans="1:12" s="17" customFormat="1" x14ac:dyDescent="0.25">
      <c r="B29" s="24"/>
      <c r="C29" s="25"/>
      <c r="D29" s="25"/>
      <c r="E29" s="26"/>
      <c r="F29" s="27"/>
      <c r="G29" s="28"/>
      <c r="H29" s="15"/>
      <c r="I29" s="15"/>
      <c r="J29" s="15"/>
      <c r="K29" s="15"/>
      <c r="L29" s="15"/>
    </row>
    <row r="30" spans="1:12" s="17" customFormat="1" ht="12" x14ac:dyDescent="0.2">
      <c r="B30" s="24"/>
      <c r="C30" s="29"/>
      <c r="D30" s="29"/>
      <c r="E30" s="26"/>
      <c r="F30" s="27"/>
      <c r="G30" s="24"/>
      <c r="H30" s="15"/>
      <c r="I30" s="15"/>
      <c r="J30" s="15"/>
      <c r="K30" s="15"/>
      <c r="L30" s="15"/>
    </row>
    <row r="31" spans="1:12" s="17" customFormat="1" ht="12" x14ac:dyDescent="0.2">
      <c r="B31" s="30"/>
      <c r="C31" s="29"/>
      <c r="D31" s="29"/>
      <c r="E31" s="26"/>
      <c r="F31" s="27"/>
      <c r="G31" s="24"/>
      <c r="H31" s="15"/>
      <c r="I31" s="15"/>
      <c r="J31" s="15"/>
      <c r="K31" s="15"/>
      <c r="L31" s="15"/>
    </row>
    <row r="32" spans="1:12" s="17" customFormat="1" x14ac:dyDescent="0.25">
      <c r="B32" s="24"/>
      <c r="C32" s="31"/>
      <c r="D32" s="31"/>
      <c r="E32" s="10"/>
      <c r="F32" s="11"/>
      <c r="G32" s="8"/>
      <c r="H32" s="32"/>
      <c r="I32" s="24"/>
      <c r="J32" s="24"/>
      <c r="K32" s="15"/>
      <c r="L32" s="15"/>
    </row>
    <row r="33" spans="2:12" s="17" customFormat="1" ht="24.75" customHeight="1" x14ac:dyDescent="0.25">
      <c r="B33" s="15"/>
      <c r="C33" s="31"/>
      <c r="D33" s="31"/>
      <c r="E33" s="10"/>
      <c r="F33" s="11"/>
      <c r="G33" s="8"/>
      <c r="H33" s="32"/>
      <c r="I33" s="24"/>
      <c r="J33" s="24"/>
      <c r="K33" s="15"/>
      <c r="L33" s="15"/>
    </row>
    <row r="34" spans="2:12" s="17" customFormat="1" ht="15" customHeight="1" x14ac:dyDescent="0.25">
      <c r="B34" s="15"/>
      <c r="C34" s="31"/>
      <c r="D34" s="31"/>
      <c r="E34" s="10"/>
      <c r="F34" s="11"/>
      <c r="G34" s="8"/>
      <c r="H34" s="32"/>
      <c r="I34" s="24"/>
      <c r="J34" s="24"/>
      <c r="K34" s="15"/>
      <c r="L34" s="15"/>
    </row>
    <row r="35" spans="2:12" s="17" customFormat="1" ht="15" customHeight="1" x14ac:dyDescent="0.25">
      <c r="B35" s="15"/>
      <c r="C35" s="31"/>
      <c r="D35" s="31"/>
      <c r="E35" s="10"/>
      <c r="F35" s="11"/>
      <c r="G35" s="8"/>
      <c r="H35" s="32"/>
      <c r="I35" s="24"/>
      <c r="J35" s="24"/>
      <c r="K35" s="15"/>
      <c r="L35" s="15"/>
    </row>
    <row r="36" spans="2:12" s="17" customFormat="1" ht="15" customHeight="1" thickBot="1" x14ac:dyDescent="0.3">
      <c r="B36" s="15"/>
      <c r="C36" s="31"/>
      <c r="D36" s="31"/>
      <c r="E36" s="10"/>
      <c r="F36" s="11"/>
      <c r="G36" s="8"/>
      <c r="H36" s="33"/>
      <c r="I36" s="24"/>
      <c r="J36" s="24"/>
      <c r="K36" s="15"/>
      <c r="L36" s="15"/>
    </row>
    <row r="37" spans="2:12" s="17" customFormat="1" ht="15" customHeight="1" x14ac:dyDescent="0.25">
      <c r="B37" s="15"/>
      <c r="C37" s="31"/>
      <c r="D37" s="31"/>
      <c r="E37" s="10"/>
      <c r="F37" s="11"/>
      <c r="G37" s="8"/>
      <c r="H37" s="11"/>
      <c r="I37" s="4"/>
      <c r="J37" s="4"/>
      <c r="K37" s="15"/>
      <c r="L37" s="15"/>
    </row>
    <row r="38" spans="2:12" s="35" customFormat="1" ht="18" customHeight="1" x14ac:dyDescent="0.25">
      <c r="B38" s="34"/>
      <c r="C38" s="31"/>
      <c r="D38" s="31"/>
      <c r="E38" s="10"/>
      <c r="F38" s="11"/>
      <c r="G38" s="8"/>
      <c r="H38" s="11"/>
      <c r="I38" s="4"/>
      <c r="J38" s="4"/>
      <c r="K38" s="34"/>
      <c r="L38" s="34"/>
    </row>
    <row r="39" spans="2:12" s="36" customFormat="1" ht="16.5" customHeight="1" x14ac:dyDescent="0.25">
      <c r="B39" s="24"/>
      <c r="C39" s="31"/>
      <c r="D39" s="31"/>
      <c r="E39" s="10"/>
      <c r="F39" s="11"/>
      <c r="G39" s="8"/>
      <c r="H39" s="4"/>
      <c r="I39" s="4"/>
      <c r="J39" s="4"/>
      <c r="K39" s="24"/>
      <c r="L39" s="24"/>
    </row>
    <row r="40" spans="2:12" s="36" customFormat="1" x14ac:dyDescent="0.25">
      <c r="B40" s="4"/>
      <c r="C40" s="31"/>
      <c r="D40" s="31"/>
      <c r="E40" s="10"/>
      <c r="F40" s="11"/>
      <c r="G40" s="8"/>
      <c r="H40" s="4"/>
      <c r="I40" s="4"/>
      <c r="J40" s="4"/>
      <c r="K40" s="24"/>
      <c r="L40" s="24"/>
    </row>
    <row r="41" spans="2:12" s="36" customFormat="1" ht="13.5" customHeight="1" x14ac:dyDescent="0.25">
      <c r="B41" s="4"/>
      <c r="C41" s="31"/>
      <c r="D41" s="31"/>
      <c r="E41" s="10"/>
      <c r="F41" s="11"/>
      <c r="G41" s="8"/>
      <c r="H41" s="4"/>
      <c r="I41" s="4"/>
      <c r="J41" s="4"/>
      <c r="K41" s="24"/>
      <c r="L41" s="24"/>
    </row>
    <row r="42" spans="2:12" s="36" customFormat="1" ht="17.25" customHeight="1" x14ac:dyDescent="0.25">
      <c r="B42" s="4"/>
      <c r="C42" s="31"/>
      <c r="D42" s="31"/>
      <c r="E42" s="10"/>
      <c r="F42" s="11"/>
      <c r="G42" s="8"/>
      <c r="H42" s="4"/>
      <c r="I42" s="4"/>
      <c r="J42" s="4"/>
      <c r="K42" s="24"/>
      <c r="L42" s="24"/>
    </row>
    <row r="43" spans="2:12" s="36" customFormat="1" ht="17.25" customHeight="1" x14ac:dyDescent="0.25">
      <c r="B43" s="4"/>
      <c r="C43" s="31"/>
      <c r="D43" s="31"/>
      <c r="E43" s="10"/>
      <c r="F43" s="11"/>
      <c r="G43" s="8"/>
      <c r="H43" s="4"/>
      <c r="I43" s="4"/>
      <c r="J43" s="4"/>
      <c r="K43" s="24"/>
      <c r="L43" s="24"/>
    </row>
    <row r="44" spans="2:12" s="36" customFormat="1" ht="15.75" customHeight="1" x14ac:dyDescent="0.25">
      <c r="B44" s="4"/>
      <c r="C44" s="31"/>
      <c r="D44" s="31"/>
      <c r="E44" s="10"/>
      <c r="F44" s="11"/>
      <c r="G44" s="8"/>
      <c r="H44" s="4"/>
      <c r="I44" s="4"/>
      <c r="J44" s="4"/>
      <c r="K44" s="24"/>
      <c r="L44" s="24"/>
    </row>
    <row r="45" spans="2:12" s="36" customFormat="1" ht="15" customHeight="1" x14ac:dyDescent="0.25">
      <c r="B45" s="4"/>
      <c r="C45" s="31"/>
      <c r="D45" s="31"/>
      <c r="E45" s="10"/>
      <c r="F45" s="11"/>
      <c r="G45" s="8"/>
      <c r="H45" s="4"/>
      <c r="I45" s="4"/>
      <c r="J45" s="4"/>
      <c r="K45" s="24"/>
      <c r="L45" s="24"/>
    </row>
    <row r="46" spans="2:12" s="36" customFormat="1" ht="12" customHeight="1" x14ac:dyDescent="0.25">
      <c r="B46" s="4"/>
      <c r="C46" s="31"/>
      <c r="D46" s="31"/>
      <c r="E46" s="10"/>
      <c r="F46" s="11"/>
      <c r="G46" s="8"/>
      <c r="H46" s="4"/>
      <c r="I46" s="4"/>
      <c r="J46" s="4"/>
      <c r="K46" s="24"/>
      <c r="L46" s="24"/>
    </row>
    <row r="47" spans="2:12" s="36" customFormat="1" ht="12" customHeight="1" x14ac:dyDescent="0.25">
      <c r="B47" s="4"/>
      <c r="C47" s="31"/>
      <c r="D47" s="31"/>
      <c r="E47" s="10"/>
      <c r="F47" s="11"/>
      <c r="G47" s="8"/>
      <c r="H47" s="4"/>
      <c r="I47" s="4"/>
      <c r="J47" s="4"/>
      <c r="K47" s="24"/>
      <c r="L47" s="24"/>
    </row>
    <row r="48" spans="2:12" s="36" customFormat="1" ht="12" customHeight="1" x14ac:dyDescent="0.25">
      <c r="B48" s="4"/>
      <c r="C48" s="31"/>
      <c r="D48" s="31"/>
      <c r="E48" s="10"/>
      <c r="F48" s="11"/>
      <c r="G48" s="8"/>
      <c r="H48" s="4"/>
      <c r="I48" s="4"/>
      <c r="J48" s="4"/>
      <c r="K48" s="24"/>
      <c r="L48" s="24"/>
    </row>
    <row r="49" spans="2:12" s="36" customFormat="1" ht="12" customHeight="1" x14ac:dyDescent="0.25">
      <c r="B49" s="4"/>
      <c r="C49" s="31"/>
      <c r="D49" s="31"/>
      <c r="E49" s="10"/>
      <c r="F49" s="11"/>
      <c r="G49" s="8"/>
      <c r="H49" s="4"/>
      <c r="I49" s="4"/>
      <c r="J49" s="4"/>
      <c r="K49" s="24"/>
      <c r="L49" s="24"/>
    </row>
    <row r="50" spans="2:12" ht="12" customHeight="1" x14ac:dyDescent="0.25">
      <c r="K50" s="4"/>
    </row>
    <row r="51" spans="2:12" ht="12" customHeight="1" x14ac:dyDescent="0.25">
      <c r="K51" s="4"/>
    </row>
    <row r="52" spans="2:12" x14ac:dyDescent="0.25">
      <c r="K52" s="4"/>
    </row>
    <row r="53" spans="2:12" x14ac:dyDescent="0.25">
      <c r="K53" s="4"/>
    </row>
    <row r="54" spans="2:12" x14ac:dyDescent="0.25">
      <c r="K54" s="4"/>
    </row>
    <row r="55" spans="2:12" x14ac:dyDescent="0.25">
      <c r="K55" s="4"/>
    </row>
    <row r="56" spans="2:12" x14ac:dyDescent="0.25">
      <c r="K56" s="4"/>
    </row>
    <row r="57" spans="2:12" x14ac:dyDescent="0.25">
      <c r="K57" s="4"/>
    </row>
    <row r="58" spans="2:12" x14ac:dyDescent="0.25">
      <c r="K58" s="4"/>
    </row>
    <row r="59" spans="2:12" x14ac:dyDescent="0.25">
      <c r="K59" s="4"/>
    </row>
    <row r="60" spans="2:12" x14ac:dyDescent="0.25">
      <c r="K60" s="4"/>
    </row>
    <row r="61" spans="2:12" x14ac:dyDescent="0.25">
      <c r="K61" s="4"/>
    </row>
    <row r="62" spans="2:12" x14ac:dyDescent="0.25">
      <c r="K62" s="4"/>
    </row>
    <row r="63" spans="2:12" x14ac:dyDescent="0.25">
      <c r="K63" s="4"/>
    </row>
    <row r="64" spans="2:12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  <row r="86" spans="11:11" x14ac:dyDescent="0.25">
      <c r="K86" s="4"/>
    </row>
    <row r="87" spans="11:11" x14ac:dyDescent="0.25">
      <c r="K87" s="4"/>
    </row>
    <row r="88" spans="11:11" x14ac:dyDescent="0.25">
      <c r="K88" s="4"/>
    </row>
    <row r="89" spans="11:11" x14ac:dyDescent="0.25">
      <c r="K89" s="4"/>
    </row>
    <row r="90" spans="11:11" x14ac:dyDescent="0.25">
      <c r="K90" s="4"/>
    </row>
    <row r="91" spans="11:11" x14ac:dyDescent="0.25">
      <c r="K91" s="4"/>
    </row>
    <row r="92" spans="11:11" x14ac:dyDescent="0.25">
      <c r="K92" s="4"/>
    </row>
    <row r="93" spans="11:11" x14ac:dyDescent="0.25">
      <c r="K93" s="4"/>
    </row>
    <row r="94" spans="11:11" x14ac:dyDescent="0.25">
      <c r="K94" s="4"/>
    </row>
    <row r="95" spans="11:11" x14ac:dyDescent="0.25">
      <c r="K95" s="4"/>
    </row>
    <row r="96" spans="11:11" x14ac:dyDescent="0.25">
      <c r="K96" s="4"/>
    </row>
    <row r="97" spans="11:11" x14ac:dyDescent="0.25">
      <c r="K97" s="4"/>
    </row>
    <row r="98" spans="11:11" x14ac:dyDescent="0.25">
      <c r="K98" s="4"/>
    </row>
    <row r="99" spans="11:11" x14ac:dyDescent="0.25">
      <c r="K99" s="4"/>
    </row>
    <row r="100" spans="11:11" x14ac:dyDescent="0.25">
      <c r="K100" s="4"/>
    </row>
    <row r="101" spans="11:11" x14ac:dyDescent="0.25">
      <c r="K101" s="4"/>
    </row>
    <row r="102" spans="11:11" x14ac:dyDescent="0.25">
      <c r="K102" s="4"/>
    </row>
    <row r="103" spans="11:11" x14ac:dyDescent="0.25">
      <c r="K103" s="4"/>
    </row>
    <row r="104" spans="11:11" x14ac:dyDescent="0.25">
      <c r="K104" s="4"/>
    </row>
    <row r="105" spans="11:11" x14ac:dyDescent="0.25">
      <c r="K105" s="4"/>
    </row>
    <row r="106" spans="11:11" x14ac:dyDescent="0.25">
      <c r="K106" s="4"/>
    </row>
    <row r="107" spans="11:11" x14ac:dyDescent="0.25">
      <c r="K107" s="4"/>
    </row>
    <row r="108" spans="11:11" x14ac:dyDescent="0.25">
      <c r="K108" s="4"/>
    </row>
    <row r="109" spans="11:11" x14ac:dyDescent="0.25">
      <c r="K109" s="4"/>
    </row>
    <row r="110" spans="11:11" x14ac:dyDescent="0.25">
      <c r="K110" s="4"/>
    </row>
    <row r="111" spans="11:11" x14ac:dyDescent="0.25">
      <c r="K111" s="4"/>
    </row>
    <row r="112" spans="11:11" x14ac:dyDescent="0.25">
      <c r="K112" s="4"/>
    </row>
    <row r="113" spans="11:11" x14ac:dyDescent="0.25">
      <c r="K113" s="4"/>
    </row>
    <row r="114" spans="11:11" x14ac:dyDescent="0.25">
      <c r="K114" s="4"/>
    </row>
    <row r="115" spans="11:11" x14ac:dyDescent="0.25">
      <c r="K115" s="4"/>
    </row>
    <row r="116" spans="11:11" x14ac:dyDescent="0.25">
      <c r="K116" s="4"/>
    </row>
    <row r="117" spans="11:11" x14ac:dyDescent="0.25">
      <c r="K117" s="4"/>
    </row>
    <row r="118" spans="11:11" x14ac:dyDescent="0.25">
      <c r="K118" s="4"/>
    </row>
    <row r="119" spans="11:11" x14ac:dyDescent="0.25">
      <c r="K119" s="4"/>
    </row>
    <row r="120" spans="11:11" x14ac:dyDescent="0.25">
      <c r="K120" s="4"/>
    </row>
    <row r="121" spans="11:11" x14ac:dyDescent="0.25">
      <c r="K121" s="4"/>
    </row>
    <row r="122" spans="11:11" x14ac:dyDescent="0.25">
      <c r="K122" s="4"/>
    </row>
    <row r="123" spans="11:11" x14ac:dyDescent="0.25">
      <c r="K123" s="4"/>
    </row>
    <row r="124" spans="11:11" x14ac:dyDescent="0.25">
      <c r="K124" s="4"/>
    </row>
    <row r="125" spans="11:11" x14ac:dyDescent="0.25">
      <c r="K125" s="4"/>
    </row>
    <row r="126" spans="11:11" x14ac:dyDescent="0.25">
      <c r="K126" s="4"/>
    </row>
    <row r="127" spans="11:11" x14ac:dyDescent="0.25">
      <c r="K127" s="4"/>
    </row>
    <row r="128" spans="11:11" x14ac:dyDescent="0.25">
      <c r="K128" s="4"/>
    </row>
    <row r="129" spans="11:11" x14ac:dyDescent="0.25">
      <c r="K129" s="4"/>
    </row>
    <row r="130" spans="11:11" x14ac:dyDescent="0.25">
      <c r="K130" s="4"/>
    </row>
    <row r="131" spans="11:11" x14ac:dyDescent="0.25">
      <c r="K131" s="4"/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  <row r="314" spans="11:11" x14ac:dyDescent="0.25">
      <c r="K314" s="4"/>
    </row>
    <row r="315" spans="11:11" x14ac:dyDescent="0.25">
      <c r="K315" s="4"/>
    </row>
    <row r="316" spans="11:11" x14ac:dyDescent="0.25">
      <c r="K316" s="4"/>
    </row>
    <row r="317" spans="11:11" x14ac:dyDescent="0.25">
      <c r="K317" s="4"/>
    </row>
    <row r="318" spans="11:11" x14ac:dyDescent="0.25">
      <c r="K318" s="4"/>
    </row>
    <row r="319" spans="11:11" x14ac:dyDescent="0.25">
      <c r="K319" s="4"/>
    </row>
    <row r="320" spans="11:11" x14ac:dyDescent="0.25">
      <c r="K320" s="4"/>
    </row>
    <row r="321" spans="11:11" x14ac:dyDescent="0.25">
      <c r="K321" s="4"/>
    </row>
    <row r="322" spans="11:11" x14ac:dyDescent="0.25">
      <c r="K322" s="4"/>
    </row>
    <row r="323" spans="11:11" x14ac:dyDescent="0.25">
      <c r="K323" s="4"/>
    </row>
    <row r="324" spans="11:11" x14ac:dyDescent="0.25">
      <c r="K324" s="4"/>
    </row>
    <row r="325" spans="11:11" x14ac:dyDescent="0.25">
      <c r="K325" s="4"/>
    </row>
    <row r="326" spans="11:11" x14ac:dyDescent="0.25">
      <c r="K326" s="4"/>
    </row>
    <row r="327" spans="11:11" x14ac:dyDescent="0.25">
      <c r="K327" s="4"/>
    </row>
    <row r="328" spans="11:11" x14ac:dyDescent="0.25">
      <c r="K328" s="4"/>
    </row>
    <row r="329" spans="11:11" x14ac:dyDescent="0.25">
      <c r="K329" s="4"/>
    </row>
    <row r="330" spans="11:11" x14ac:dyDescent="0.25">
      <c r="K330" s="4"/>
    </row>
    <row r="331" spans="11:11" x14ac:dyDescent="0.25">
      <c r="K331" s="4"/>
    </row>
    <row r="332" spans="11:11" x14ac:dyDescent="0.25">
      <c r="K332" s="4"/>
    </row>
    <row r="333" spans="11:11" x14ac:dyDescent="0.25">
      <c r="K333" s="4"/>
    </row>
    <row r="334" spans="11:11" x14ac:dyDescent="0.25">
      <c r="K334" s="4"/>
    </row>
    <row r="335" spans="11:11" x14ac:dyDescent="0.25">
      <c r="K335" s="4"/>
    </row>
    <row r="336" spans="11:11" x14ac:dyDescent="0.25">
      <c r="K336" s="4"/>
    </row>
    <row r="337" spans="11:11" x14ac:dyDescent="0.25">
      <c r="K337" s="4"/>
    </row>
    <row r="338" spans="11:11" x14ac:dyDescent="0.25">
      <c r="K338" s="4"/>
    </row>
    <row r="339" spans="11:11" x14ac:dyDescent="0.25">
      <c r="K339" s="4"/>
    </row>
    <row r="340" spans="11:11" x14ac:dyDescent="0.25">
      <c r="K340" s="4"/>
    </row>
    <row r="341" spans="11:11" x14ac:dyDescent="0.25">
      <c r="K341" s="4"/>
    </row>
    <row r="342" spans="11:11" x14ac:dyDescent="0.25">
      <c r="K342" s="4"/>
    </row>
    <row r="343" spans="11:11" x14ac:dyDescent="0.25">
      <c r="K343" s="4"/>
    </row>
    <row r="344" spans="11:11" x14ac:dyDescent="0.25">
      <c r="K344" s="4"/>
    </row>
    <row r="345" spans="11:11" x14ac:dyDescent="0.25">
      <c r="K345" s="4"/>
    </row>
    <row r="346" spans="11:11" x14ac:dyDescent="0.25">
      <c r="K346" s="4"/>
    </row>
    <row r="347" spans="11:11" x14ac:dyDescent="0.25">
      <c r="K347" s="4"/>
    </row>
    <row r="348" spans="11:11" x14ac:dyDescent="0.25">
      <c r="K348" s="4"/>
    </row>
    <row r="349" spans="11:11" x14ac:dyDescent="0.25">
      <c r="K349" s="4"/>
    </row>
    <row r="350" spans="11:11" x14ac:dyDescent="0.25">
      <c r="K350" s="4"/>
    </row>
    <row r="351" spans="11:11" x14ac:dyDescent="0.25">
      <c r="K351" s="4"/>
    </row>
    <row r="352" spans="11:11" x14ac:dyDescent="0.25">
      <c r="K352" s="4"/>
    </row>
    <row r="353" spans="11:11" x14ac:dyDescent="0.25">
      <c r="K353" s="4"/>
    </row>
    <row r="354" spans="11:11" x14ac:dyDescent="0.25">
      <c r="K354" s="4"/>
    </row>
    <row r="355" spans="11:11" x14ac:dyDescent="0.25">
      <c r="K355" s="4"/>
    </row>
    <row r="356" spans="11:11" x14ac:dyDescent="0.25">
      <c r="K356" s="4"/>
    </row>
    <row r="357" spans="11:11" x14ac:dyDescent="0.25">
      <c r="K357" s="4"/>
    </row>
    <row r="358" spans="11:11" x14ac:dyDescent="0.25">
      <c r="K358" s="4"/>
    </row>
    <row r="359" spans="11:11" x14ac:dyDescent="0.25">
      <c r="K359" s="4"/>
    </row>
    <row r="360" spans="11:11" x14ac:dyDescent="0.25">
      <c r="K360" s="4"/>
    </row>
    <row r="361" spans="11:11" x14ac:dyDescent="0.25">
      <c r="K361" s="4"/>
    </row>
    <row r="362" spans="11:11" x14ac:dyDescent="0.25">
      <c r="K362" s="4"/>
    </row>
    <row r="363" spans="11:11" x14ac:dyDescent="0.25">
      <c r="K363" s="4"/>
    </row>
    <row r="364" spans="11:11" x14ac:dyDescent="0.25">
      <c r="K364" s="4"/>
    </row>
    <row r="365" spans="11:11" x14ac:dyDescent="0.25">
      <c r="K365" s="4"/>
    </row>
    <row r="366" spans="11:11" x14ac:dyDescent="0.25">
      <c r="K366" s="4"/>
    </row>
    <row r="367" spans="11:11" x14ac:dyDescent="0.25">
      <c r="K367" s="4"/>
    </row>
    <row r="368" spans="11:11" x14ac:dyDescent="0.25">
      <c r="K368" s="4"/>
    </row>
    <row r="369" spans="11:11" x14ac:dyDescent="0.25">
      <c r="K369" s="4"/>
    </row>
    <row r="370" spans="11:11" x14ac:dyDescent="0.25">
      <c r="K370" s="4"/>
    </row>
    <row r="371" spans="11:11" x14ac:dyDescent="0.25">
      <c r="K371" s="4"/>
    </row>
    <row r="372" spans="11:11" x14ac:dyDescent="0.25">
      <c r="K372" s="4"/>
    </row>
    <row r="373" spans="11:11" x14ac:dyDescent="0.25">
      <c r="K373" s="4"/>
    </row>
    <row r="374" spans="11:11" x14ac:dyDescent="0.25">
      <c r="K374" s="4"/>
    </row>
    <row r="375" spans="11:11" x14ac:dyDescent="0.25">
      <c r="K375" s="4"/>
    </row>
    <row r="376" spans="11:11" x14ac:dyDescent="0.25">
      <c r="K376" s="4"/>
    </row>
    <row r="377" spans="11:11" x14ac:dyDescent="0.25">
      <c r="K377" s="4"/>
    </row>
    <row r="378" spans="11:11" x14ac:dyDescent="0.25">
      <c r="K378" s="4"/>
    </row>
    <row r="379" spans="11:11" x14ac:dyDescent="0.25">
      <c r="K379" s="4"/>
    </row>
    <row r="380" spans="11:11" x14ac:dyDescent="0.25">
      <c r="K380" s="4"/>
    </row>
    <row r="381" spans="11:11" x14ac:dyDescent="0.25">
      <c r="K381" s="4"/>
    </row>
    <row r="382" spans="11:11" x14ac:dyDescent="0.25">
      <c r="K382" s="4"/>
    </row>
    <row r="383" spans="11:11" x14ac:dyDescent="0.25">
      <c r="K383" s="4"/>
    </row>
    <row r="384" spans="11:11" x14ac:dyDescent="0.25">
      <c r="K384" s="4"/>
    </row>
    <row r="385" spans="11:11" x14ac:dyDescent="0.25">
      <c r="K385" s="4"/>
    </row>
    <row r="386" spans="11:11" x14ac:dyDescent="0.25">
      <c r="K386" s="4"/>
    </row>
    <row r="387" spans="11:11" x14ac:dyDescent="0.25">
      <c r="K387" s="4"/>
    </row>
    <row r="388" spans="11:11" x14ac:dyDescent="0.25">
      <c r="K388" s="4"/>
    </row>
    <row r="389" spans="11:11" x14ac:dyDescent="0.25">
      <c r="K389" s="4"/>
    </row>
    <row r="390" spans="11:11" x14ac:dyDescent="0.25">
      <c r="K390" s="4"/>
    </row>
    <row r="391" spans="11:11" x14ac:dyDescent="0.25">
      <c r="K391" s="4"/>
    </row>
    <row r="392" spans="11:11" x14ac:dyDescent="0.25">
      <c r="K392" s="4"/>
    </row>
    <row r="393" spans="11:11" x14ac:dyDescent="0.25">
      <c r="K393" s="4"/>
    </row>
    <row r="394" spans="11:11" x14ac:dyDescent="0.25">
      <c r="K394" s="4"/>
    </row>
    <row r="395" spans="11:11" x14ac:dyDescent="0.25">
      <c r="K395" s="4"/>
    </row>
    <row r="396" spans="11:11" x14ac:dyDescent="0.25">
      <c r="K396" s="4"/>
    </row>
    <row r="397" spans="11:11" x14ac:dyDescent="0.25">
      <c r="K397" s="4"/>
    </row>
    <row r="398" spans="11:11" x14ac:dyDescent="0.25">
      <c r="K398" s="4"/>
    </row>
    <row r="399" spans="11:11" x14ac:dyDescent="0.25">
      <c r="K399" s="4"/>
    </row>
    <row r="400" spans="11:11" x14ac:dyDescent="0.25">
      <c r="K400" s="4"/>
    </row>
    <row r="401" spans="11:11" x14ac:dyDescent="0.25">
      <c r="K401" s="4"/>
    </row>
    <row r="402" spans="11:11" x14ac:dyDescent="0.25">
      <c r="K402" s="4"/>
    </row>
    <row r="403" spans="11:11" x14ac:dyDescent="0.25">
      <c r="K403" s="4"/>
    </row>
    <row r="404" spans="11:11" x14ac:dyDescent="0.25">
      <c r="K404" s="4"/>
    </row>
    <row r="405" spans="11:11" x14ac:dyDescent="0.25">
      <c r="K405" s="4"/>
    </row>
    <row r="406" spans="11:11" x14ac:dyDescent="0.25">
      <c r="K406" s="4"/>
    </row>
    <row r="407" spans="11:11" x14ac:dyDescent="0.25">
      <c r="K407" s="4"/>
    </row>
    <row r="408" spans="11:11" x14ac:dyDescent="0.25">
      <c r="K408" s="4"/>
    </row>
    <row r="409" spans="11:11" x14ac:dyDescent="0.25">
      <c r="K409" s="4"/>
    </row>
    <row r="410" spans="11:11" x14ac:dyDescent="0.25">
      <c r="K410" s="4"/>
    </row>
    <row r="411" spans="11:11" x14ac:dyDescent="0.25">
      <c r="K411" s="4"/>
    </row>
  </sheetData>
  <sheetProtection sheet="1" objects="1" scenarios="1"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G5"/>
  </mergeCells>
  <phoneticPr fontId="0" type="noConversion"/>
  <dataValidations count="2">
    <dataValidation type="list" allowBlank="1" showInputMessage="1" showErrorMessage="1" sqref="D20:D22 D16:D18 D12:D14 D24:D27">
      <formula1>Liste1</formula1>
    </dataValidation>
    <dataValidation type="list" allowBlank="1" showInputMessage="1" showErrorMessage="1" sqref="D15 D19 D9:D11 D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P424"/>
  <sheetViews>
    <sheetView topLeftCell="A4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44.5" style="42" customWidth="1"/>
    <col min="2" max="3" width="9.125" style="42" customWidth="1"/>
    <col min="4" max="4" width="28.375" style="74" customWidth="1"/>
    <col min="5" max="5" width="6.375" style="50" customWidth="1"/>
    <col min="6" max="6" width="7.375" style="45" customWidth="1"/>
    <col min="7" max="7" width="17.875" style="42" hidden="1" customWidth="1"/>
    <col min="8" max="8" width="11" style="42" hidden="1" customWidth="1"/>
    <col min="9" max="9" width="10.75" style="42" customWidth="1"/>
    <col min="10" max="10" width="14.375" style="48" customWidth="1"/>
    <col min="11" max="11" width="24.125" style="42" customWidth="1"/>
    <col min="12" max="12" width="4.75" style="49" customWidth="1"/>
    <col min="13" max="16384" width="11" style="49"/>
  </cols>
  <sheetData>
    <row r="1" spans="1:11" ht="21" x14ac:dyDescent="0.35">
      <c r="A1" s="37" t="s">
        <v>78</v>
      </c>
      <c r="B1" s="37"/>
      <c r="C1" s="37"/>
      <c r="D1" s="38" t="s">
        <v>28</v>
      </c>
      <c r="E1" s="198" t="str">
        <f>Zusammenfassung!E1</f>
        <v>E3</v>
      </c>
      <c r="F1" s="198"/>
    </row>
    <row r="2" spans="1:11" ht="21" x14ac:dyDescent="0.35">
      <c r="A2" s="37"/>
      <c r="B2" s="37"/>
      <c r="C2" s="37"/>
      <c r="D2" s="38"/>
      <c r="E2" s="42"/>
      <c r="F2" s="42"/>
    </row>
    <row r="3" spans="1:11" ht="18.75" x14ac:dyDescent="0.3">
      <c r="A3" s="41" t="s">
        <v>27</v>
      </c>
      <c r="B3" s="199">
        <f>Zusammenfassung!C9</f>
        <v>1234</v>
      </c>
      <c r="C3" s="199"/>
      <c r="D3" s="44"/>
    </row>
    <row r="4" spans="1:11" x14ac:dyDescent="0.25">
      <c r="A4" s="41"/>
      <c r="B4" s="41"/>
      <c r="C4" s="41"/>
      <c r="D4" s="42"/>
    </row>
    <row r="5" spans="1:11" ht="18.75" x14ac:dyDescent="0.3">
      <c r="A5" s="41" t="s">
        <v>16</v>
      </c>
      <c r="B5" s="199" t="str">
        <f>Zusammenfassung!$C$11&amp;" "&amp;Zusammenfassung!$E$11</f>
        <v>Muster Hans</v>
      </c>
      <c r="C5" s="199"/>
      <c r="D5" s="199"/>
      <c r="E5" s="199"/>
      <c r="F5" s="199"/>
      <c r="I5" s="50"/>
    </row>
    <row r="6" spans="1:11" x14ac:dyDescent="0.25">
      <c r="D6" s="44"/>
    </row>
    <row r="7" spans="1:11" s="56" customFormat="1" ht="28.5" customHeight="1" x14ac:dyDescent="0.2">
      <c r="A7" s="172" t="s">
        <v>13</v>
      </c>
      <c r="B7" s="98" t="s">
        <v>20</v>
      </c>
      <c r="C7" s="100" t="s">
        <v>98</v>
      </c>
      <c r="D7" s="99" t="s">
        <v>14</v>
      </c>
      <c r="E7" s="100" t="s">
        <v>11</v>
      </c>
      <c r="F7" s="101" t="s">
        <v>12</v>
      </c>
      <c r="G7" s="54"/>
      <c r="H7" s="54"/>
      <c r="I7" s="54"/>
      <c r="J7" s="55"/>
      <c r="K7" s="54"/>
    </row>
    <row r="8" spans="1:11" s="59" customFormat="1" x14ac:dyDescent="0.25">
      <c r="A8" s="57" t="s">
        <v>2</v>
      </c>
      <c r="B8" s="102"/>
      <c r="C8" s="102"/>
      <c r="D8" s="103"/>
      <c r="E8" s="57"/>
      <c r="F8" s="57"/>
      <c r="G8" s="51"/>
      <c r="H8" s="51"/>
      <c r="I8" s="51"/>
      <c r="J8" s="58"/>
      <c r="K8" s="51"/>
    </row>
    <row r="9" spans="1:11" s="59" customFormat="1" ht="18" customHeight="1" x14ac:dyDescent="0.25">
      <c r="A9" s="122" t="s">
        <v>3</v>
      </c>
      <c r="B9" s="248">
        <v>1</v>
      </c>
      <c r="C9" s="114"/>
      <c r="D9" s="1"/>
      <c r="E9" s="196">
        <v>5</v>
      </c>
      <c r="F9" s="194">
        <f>IF(E9-SUM(C9:C16)&lt;=0,0,E9-SUM(C9:C16))</f>
        <v>5</v>
      </c>
      <c r="G9" s="51"/>
      <c r="H9" s="51"/>
      <c r="I9" s="51"/>
      <c r="J9" s="60"/>
      <c r="K9" s="51"/>
    </row>
    <row r="10" spans="1:11" s="59" customFormat="1" ht="18" customHeight="1" x14ac:dyDescent="0.25">
      <c r="A10" s="122" t="s">
        <v>4</v>
      </c>
      <c r="B10" s="249"/>
      <c r="C10" s="114"/>
      <c r="D10" s="104"/>
      <c r="E10" s="196"/>
      <c r="F10" s="195"/>
      <c r="G10" s="51"/>
      <c r="H10" s="51"/>
      <c r="I10" s="51"/>
      <c r="J10" s="58"/>
      <c r="K10" s="51"/>
    </row>
    <row r="11" spans="1:11" s="59" customFormat="1" ht="18" customHeight="1" x14ac:dyDescent="0.25">
      <c r="A11" s="122" t="s">
        <v>5</v>
      </c>
      <c r="B11" s="249"/>
      <c r="C11" s="114"/>
      <c r="D11" s="104"/>
      <c r="E11" s="196"/>
      <c r="F11" s="195"/>
      <c r="G11" s="51"/>
      <c r="H11" s="51"/>
      <c r="I11" s="51"/>
      <c r="J11" s="58"/>
      <c r="K11" s="51"/>
    </row>
    <row r="12" spans="1:11" s="59" customFormat="1" ht="18" customHeight="1" x14ac:dyDescent="0.25">
      <c r="A12" s="122" t="s">
        <v>91</v>
      </c>
      <c r="B12" s="249"/>
      <c r="C12" s="114"/>
      <c r="D12" s="104"/>
      <c r="E12" s="196"/>
      <c r="F12" s="195"/>
      <c r="G12" s="51"/>
      <c r="H12" s="51"/>
      <c r="I12" s="51"/>
      <c r="J12" s="58"/>
      <c r="K12" s="51"/>
    </row>
    <row r="13" spans="1:11" s="59" customFormat="1" ht="18" customHeight="1" x14ac:dyDescent="0.25">
      <c r="A13" s="122" t="s">
        <v>6</v>
      </c>
      <c r="B13" s="249"/>
      <c r="C13" s="114"/>
      <c r="D13" s="104"/>
      <c r="E13" s="196"/>
      <c r="F13" s="195"/>
      <c r="G13" s="51"/>
      <c r="H13" s="51"/>
      <c r="I13" s="51"/>
      <c r="J13" s="58"/>
      <c r="K13" s="51"/>
    </row>
    <row r="14" spans="1:11" s="59" customFormat="1" ht="30" x14ac:dyDescent="0.25">
      <c r="A14" s="122" t="s">
        <v>49</v>
      </c>
      <c r="B14" s="249"/>
      <c r="C14" s="114"/>
      <c r="D14" s="104"/>
      <c r="E14" s="196"/>
      <c r="F14" s="195"/>
      <c r="G14" s="51"/>
      <c r="H14" s="51"/>
      <c r="I14" s="51"/>
      <c r="J14" s="58"/>
      <c r="K14" s="51"/>
    </row>
    <row r="15" spans="1:11" s="59" customFormat="1" ht="18" customHeight="1" x14ac:dyDescent="0.25">
      <c r="A15" s="122" t="s">
        <v>7</v>
      </c>
      <c r="B15" s="249"/>
      <c r="C15" s="114"/>
      <c r="D15" s="104"/>
      <c r="E15" s="196"/>
      <c r="F15" s="195"/>
      <c r="G15" s="51"/>
      <c r="H15" s="51"/>
      <c r="I15" s="51"/>
      <c r="J15" s="58"/>
      <c r="K15" s="51"/>
    </row>
    <row r="16" spans="1:11" s="59" customFormat="1" ht="18" customHeight="1" x14ac:dyDescent="0.25">
      <c r="A16" s="122" t="s">
        <v>48</v>
      </c>
      <c r="B16" s="250"/>
      <c r="C16" s="114"/>
      <c r="D16" s="104"/>
      <c r="E16" s="196"/>
      <c r="F16" s="197"/>
      <c r="G16" s="51"/>
      <c r="H16" s="51"/>
      <c r="I16" s="51"/>
      <c r="J16" s="58"/>
      <c r="K16" s="51"/>
    </row>
    <row r="17" spans="1:11" s="59" customFormat="1" x14ac:dyDescent="0.25">
      <c r="A17" s="57" t="s">
        <v>8</v>
      </c>
      <c r="B17" s="251"/>
      <c r="C17" s="102"/>
      <c r="D17" s="105"/>
      <c r="E17" s="57"/>
      <c r="F17" s="106"/>
      <c r="G17" s="170"/>
      <c r="H17" s="51"/>
      <c r="I17" s="51"/>
      <c r="J17" s="58"/>
      <c r="K17" s="51"/>
    </row>
    <row r="18" spans="1:11" s="59" customFormat="1" ht="19.149999999999999" customHeight="1" x14ac:dyDescent="0.25">
      <c r="A18" s="122" t="s">
        <v>47</v>
      </c>
      <c r="B18" s="248">
        <v>1</v>
      </c>
      <c r="C18" s="114"/>
      <c r="D18" s="104"/>
      <c r="E18" s="191">
        <v>12</v>
      </c>
      <c r="F18" s="194">
        <f>IF(E18-SUM(C18:C31)&lt;=0,0,E18-SUM(C18:C31))</f>
        <v>12</v>
      </c>
      <c r="G18" s="51"/>
      <c r="H18" s="51"/>
      <c r="I18" s="51"/>
      <c r="J18" s="58"/>
      <c r="K18" s="51"/>
    </row>
    <row r="19" spans="1:11" s="59" customFormat="1" ht="19.149999999999999" customHeight="1" x14ac:dyDescent="0.25">
      <c r="A19" s="122" t="s">
        <v>97</v>
      </c>
      <c r="B19" s="249"/>
      <c r="C19" s="114"/>
      <c r="D19" s="104"/>
      <c r="E19" s="192"/>
      <c r="F19" s="195"/>
      <c r="G19" s="51"/>
      <c r="H19" s="51"/>
      <c r="I19" s="51"/>
      <c r="J19" s="58"/>
      <c r="K19" s="51"/>
    </row>
    <row r="20" spans="1:11" s="59" customFormat="1" ht="19.149999999999999" customHeight="1" x14ac:dyDescent="0.25">
      <c r="A20" s="122" t="s">
        <v>92</v>
      </c>
      <c r="B20" s="249"/>
      <c r="C20" s="114"/>
      <c r="D20" s="104"/>
      <c r="E20" s="192"/>
      <c r="F20" s="195"/>
      <c r="G20" s="51"/>
      <c r="H20" s="51"/>
      <c r="I20" s="51"/>
      <c r="J20" s="58"/>
      <c r="K20" s="51"/>
    </row>
    <row r="21" spans="1:11" s="59" customFormat="1" ht="19.149999999999999" customHeight="1" x14ac:dyDescent="0.25">
      <c r="A21" s="173" t="s">
        <v>167</v>
      </c>
      <c r="B21" s="250"/>
      <c r="C21" s="114"/>
      <c r="D21" s="104"/>
      <c r="E21" s="192"/>
      <c r="F21" s="195"/>
      <c r="G21" s="51"/>
      <c r="H21" s="51"/>
      <c r="I21" s="51"/>
      <c r="J21" s="58"/>
      <c r="K21" s="51"/>
    </row>
    <row r="22" spans="1:11" s="59" customFormat="1" ht="18.75" customHeight="1" x14ac:dyDescent="0.25">
      <c r="A22" s="174" t="s">
        <v>169</v>
      </c>
      <c r="B22" s="252">
        <v>2</v>
      </c>
      <c r="C22" s="114"/>
      <c r="D22" s="104"/>
      <c r="E22" s="193"/>
      <c r="F22" s="195"/>
      <c r="G22" s="51"/>
      <c r="H22" s="51"/>
      <c r="I22" s="51"/>
      <c r="J22" s="58"/>
      <c r="K22" s="51"/>
    </row>
    <row r="23" spans="1:11" s="59" customFormat="1" ht="18.75" customHeight="1" x14ac:dyDescent="0.25">
      <c r="A23" s="123" t="s">
        <v>112</v>
      </c>
      <c r="B23" s="253"/>
      <c r="C23" s="114"/>
      <c r="D23" s="104"/>
      <c r="E23" s="193"/>
      <c r="F23" s="195"/>
      <c r="G23" s="51"/>
      <c r="H23" s="51"/>
      <c r="I23" s="51"/>
      <c r="J23" s="58"/>
      <c r="K23" s="51"/>
    </row>
    <row r="24" spans="1:11" s="59" customFormat="1" ht="18.75" customHeight="1" x14ac:dyDescent="0.25">
      <c r="A24" s="124" t="s">
        <v>110</v>
      </c>
      <c r="B24" s="253"/>
      <c r="C24" s="114"/>
      <c r="D24" s="104"/>
      <c r="E24" s="193"/>
      <c r="F24" s="195"/>
      <c r="G24" s="51"/>
      <c r="H24" s="51"/>
      <c r="I24" s="51"/>
      <c r="J24" s="58"/>
      <c r="K24" s="51"/>
    </row>
    <row r="25" spans="1:11" s="59" customFormat="1" ht="18" customHeight="1" x14ac:dyDescent="0.25">
      <c r="A25" s="125" t="s">
        <v>113</v>
      </c>
      <c r="B25" s="253"/>
      <c r="C25" s="114"/>
      <c r="D25" s="104"/>
      <c r="E25" s="193"/>
      <c r="F25" s="195"/>
      <c r="G25" s="51"/>
      <c r="H25" s="51"/>
      <c r="I25" s="51"/>
      <c r="J25" s="51"/>
      <c r="K25" s="51"/>
    </row>
    <row r="26" spans="1:11" s="59" customFormat="1" ht="18" customHeight="1" x14ac:dyDescent="0.25">
      <c r="A26" s="123" t="s">
        <v>114</v>
      </c>
      <c r="B26" s="253"/>
      <c r="C26" s="114"/>
      <c r="D26" s="104"/>
      <c r="E26" s="193"/>
      <c r="F26" s="195"/>
      <c r="G26" s="51"/>
      <c r="H26" s="51"/>
      <c r="I26" s="51"/>
      <c r="J26" s="51"/>
      <c r="K26" s="51"/>
    </row>
    <row r="27" spans="1:11" s="59" customFormat="1" x14ac:dyDescent="0.25">
      <c r="A27" s="125" t="s">
        <v>116</v>
      </c>
      <c r="B27" s="253"/>
      <c r="C27" s="114"/>
      <c r="D27" s="104"/>
      <c r="E27" s="193"/>
      <c r="F27" s="195"/>
      <c r="G27" s="51"/>
      <c r="H27" s="51"/>
      <c r="I27" s="51"/>
      <c r="J27" s="51"/>
      <c r="K27" s="51"/>
    </row>
    <row r="28" spans="1:11" s="59" customFormat="1" ht="18" customHeight="1" x14ac:dyDescent="0.25">
      <c r="A28" s="123" t="s">
        <v>115</v>
      </c>
      <c r="B28" s="253"/>
      <c r="C28" s="114"/>
      <c r="D28" s="104"/>
      <c r="E28" s="193"/>
      <c r="F28" s="195"/>
      <c r="G28" s="51"/>
      <c r="H28" s="51"/>
      <c r="I28" s="51"/>
      <c r="J28" s="51"/>
      <c r="K28" s="51"/>
    </row>
    <row r="29" spans="1:11" s="59" customFormat="1" x14ac:dyDescent="0.25">
      <c r="A29" s="125" t="s">
        <v>111</v>
      </c>
      <c r="B29" s="253"/>
      <c r="C29" s="114"/>
      <c r="D29" s="104"/>
      <c r="E29" s="193"/>
      <c r="F29" s="195"/>
      <c r="G29" s="51"/>
      <c r="H29" s="51"/>
      <c r="I29" s="51"/>
      <c r="J29" s="51"/>
      <c r="K29" s="51"/>
    </row>
    <row r="30" spans="1:11" s="59" customFormat="1" ht="18" customHeight="1" x14ac:dyDescent="0.25">
      <c r="A30" s="123" t="s">
        <v>144</v>
      </c>
      <c r="B30" s="253"/>
      <c r="C30" s="114"/>
      <c r="D30" s="104"/>
      <c r="E30" s="193"/>
      <c r="F30" s="195"/>
      <c r="G30" s="51"/>
      <c r="H30" s="51"/>
      <c r="I30" s="51"/>
      <c r="J30" s="51"/>
      <c r="K30" s="51"/>
    </row>
    <row r="31" spans="1:11" s="59" customFormat="1" ht="18" customHeight="1" x14ac:dyDescent="0.25">
      <c r="A31" s="173" t="s">
        <v>168</v>
      </c>
      <c r="B31" s="254">
        <v>2</v>
      </c>
      <c r="C31" s="114"/>
      <c r="D31" s="104"/>
      <c r="E31" s="193"/>
      <c r="F31" s="195"/>
      <c r="G31" s="51"/>
      <c r="H31" s="51"/>
      <c r="I31" s="51"/>
      <c r="J31" s="51"/>
      <c r="K31" s="51"/>
    </row>
    <row r="32" spans="1:11" s="59" customFormat="1" x14ac:dyDescent="0.25">
      <c r="A32" s="57" t="s">
        <v>102</v>
      </c>
      <c r="B32" s="255"/>
      <c r="C32" s="102"/>
      <c r="D32" s="105"/>
      <c r="E32" s="57"/>
      <c r="F32" s="106"/>
      <c r="G32" s="51"/>
      <c r="H32" s="51"/>
      <c r="I32" s="51"/>
      <c r="J32" s="51"/>
      <c r="K32" s="51"/>
    </row>
    <row r="33" spans="1:250" s="59" customFormat="1" ht="19.149999999999999" customHeight="1" x14ac:dyDescent="0.25">
      <c r="A33" s="122" t="s">
        <v>33</v>
      </c>
      <c r="B33" s="248">
        <v>1</v>
      </c>
      <c r="C33" s="114"/>
      <c r="D33" s="104"/>
      <c r="E33" s="196">
        <v>8</v>
      </c>
      <c r="F33" s="194">
        <f>IF(E33-SUM(C33:C40)&lt;=0,0,E33-SUM(C33:C40))</f>
        <v>8</v>
      </c>
      <c r="G33" s="51"/>
      <c r="H33" s="51"/>
      <c r="I33" s="51"/>
      <c r="J33" s="51"/>
      <c r="K33" s="51"/>
    </row>
    <row r="34" spans="1:250" s="59" customFormat="1" ht="19.149999999999999" customHeight="1" x14ac:dyDescent="0.25">
      <c r="A34" s="122" t="s">
        <v>34</v>
      </c>
      <c r="B34" s="249"/>
      <c r="C34" s="114"/>
      <c r="D34" s="104"/>
      <c r="E34" s="196"/>
      <c r="F34" s="195"/>
      <c r="G34" s="51"/>
      <c r="H34" s="51"/>
      <c r="I34" s="51"/>
      <c r="J34" s="51"/>
      <c r="K34" s="51"/>
    </row>
    <row r="35" spans="1:250" s="59" customFormat="1" ht="19.149999999999999" customHeight="1" x14ac:dyDescent="0.25">
      <c r="A35" s="122" t="s">
        <v>35</v>
      </c>
      <c r="B35" s="249"/>
      <c r="C35" s="114"/>
      <c r="D35" s="104"/>
      <c r="E35" s="196"/>
      <c r="F35" s="195"/>
      <c r="G35" s="51"/>
      <c r="H35" s="51"/>
      <c r="I35" s="51"/>
      <c r="J35" s="51"/>
      <c r="K35" s="51"/>
    </row>
    <row r="36" spans="1:250" s="62" customFormat="1" ht="19.149999999999999" customHeight="1" x14ac:dyDescent="0.25">
      <c r="A36" s="122" t="s">
        <v>36</v>
      </c>
      <c r="B36" s="249"/>
      <c r="C36" s="114"/>
      <c r="D36" s="104"/>
      <c r="E36" s="196"/>
      <c r="F36" s="195"/>
      <c r="G36" s="61"/>
      <c r="H36" s="61"/>
      <c r="I36" s="61"/>
      <c r="J36" s="61"/>
      <c r="K36" s="61"/>
    </row>
    <row r="37" spans="1:250" s="59" customFormat="1" ht="19.149999999999999" customHeight="1" x14ac:dyDescent="0.25">
      <c r="A37" s="122" t="s">
        <v>37</v>
      </c>
      <c r="B37" s="249"/>
      <c r="C37" s="114"/>
      <c r="D37" s="104"/>
      <c r="E37" s="196"/>
      <c r="F37" s="195"/>
      <c r="G37" s="51"/>
      <c r="H37" s="51"/>
      <c r="I37" s="51"/>
      <c r="J37" s="51"/>
      <c r="K37" s="51"/>
      <c r="IP37" s="59">
        <f>SUM(D37:IO37)</f>
        <v>0</v>
      </c>
    </row>
    <row r="38" spans="1:250" s="56" customFormat="1" ht="19.149999999999999" customHeight="1" x14ac:dyDescent="0.25">
      <c r="A38" s="122" t="s">
        <v>9</v>
      </c>
      <c r="B38" s="249"/>
      <c r="C38" s="114"/>
      <c r="D38" s="104"/>
      <c r="E38" s="196"/>
      <c r="F38" s="195"/>
      <c r="G38" s="54"/>
      <c r="H38" s="54"/>
      <c r="I38" s="54"/>
      <c r="J38" s="54"/>
      <c r="K38" s="54"/>
    </row>
    <row r="39" spans="1:250" s="56" customFormat="1" ht="19.149999999999999" customHeight="1" x14ac:dyDescent="0.25">
      <c r="A39" s="122" t="s">
        <v>38</v>
      </c>
      <c r="B39" s="249"/>
      <c r="C39" s="114"/>
      <c r="D39" s="104"/>
      <c r="E39" s="196"/>
      <c r="F39" s="195"/>
      <c r="G39" s="54"/>
      <c r="H39" s="54"/>
      <c r="I39" s="54"/>
      <c r="J39" s="54"/>
      <c r="K39" s="54"/>
    </row>
    <row r="40" spans="1:250" s="56" customFormat="1" ht="19.149999999999999" customHeight="1" x14ac:dyDescent="0.25">
      <c r="A40" s="122" t="s">
        <v>10</v>
      </c>
      <c r="B40" s="250"/>
      <c r="C40" s="114"/>
      <c r="D40" s="104"/>
      <c r="E40" s="196"/>
      <c r="F40" s="197"/>
      <c r="G40" s="54"/>
      <c r="H40" s="54"/>
      <c r="I40" s="54"/>
      <c r="J40" s="54"/>
      <c r="K40" s="54"/>
    </row>
    <row r="41" spans="1:250" s="56" customFormat="1" ht="18" customHeight="1" x14ac:dyDescent="0.2">
      <c r="A41" s="63" t="s">
        <v>1</v>
      </c>
      <c r="B41" s="171"/>
      <c r="C41" s="171"/>
      <c r="D41" s="107"/>
      <c r="E41" s="108">
        <f>SUM(E9:E40)</f>
        <v>25</v>
      </c>
      <c r="F41" s="109">
        <f>SUM(F9:F40)</f>
        <v>25</v>
      </c>
      <c r="G41" s="54"/>
      <c r="H41" s="54"/>
      <c r="I41" s="54"/>
      <c r="J41" s="54"/>
      <c r="K41" s="54"/>
    </row>
    <row r="42" spans="1:250" s="56" customFormat="1" ht="12" x14ac:dyDescent="0.2">
      <c r="A42" s="66"/>
      <c r="B42" s="66"/>
      <c r="C42" s="66"/>
      <c r="D42" s="69"/>
      <c r="E42" s="70"/>
      <c r="F42" s="68"/>
      <c r="G42" s="54"/>
      <c r="H42" s="54"/>
      <c r="I42" s="54"/>
      <c r="J42" s="54"/>
      <c r="K42" s="54"/>
    </row>
    <row r="43" spans="1:250" s="56" customFormat="1" ht="12" x14ac:dyDescent="0.2">
      <c r="A43" s="66"/>
      <c r="B43" s="66"/>
      <c r="C43" s="66"/>
      <c r="D43" s="69"/>
      <c r="E43" s="70"/>
      <c r="F43" s="66"/>
      <c r="G43" s="54"/>
      <c r="H43" s="54"/>
      <c r="I43" s="54"/>
      <c r="J43" s="54"/>
      <c r="K43" s="54"/>
    </row>
    <row r="44" spans="1:250" s="56" customFormat="1" ht="12" x14ac:dyDescent="0.2">
      <c r="A44" s="72"/>
      <c r="B44" s="72"/>
      <c r="C44" s="72"/>
      <c r="D44" s="69"/>
      <c r="E44" s="70"/>
      <c r="F44" s="66"/>
      <c r="G44" s="54"/>
      <c r="H44" s="54"/>
      <c r="I44" s="54"/>
      <c r="J44" s="54"/>
      <c r="K44" s="54"/>
    </row>
    <row r="45" spans="1:250" s="56" customFormat="1" x14ac:dyDescent="0.25">
      <c r="A45" s="66"/>
      <c r="B45" s="66"/>
      <c r="C45" s="66"/>
      <c r="D45" s="74"/>
      <c r="E45" s="50"/>
      <c r="F45" s="45"/>
      <c r="G45" s="75"/>
      <c r="H45" s="66"/>
      <c r="I45" s="66"/>
      <c r="J45" s="54"/>
      <c r="K45" s="54"/>
    </row>
    <row r="46" spans="1:250" s="56" customFormat="1" ht="24.75" customHeight="1" x14ac:dyDescent="0.25">
      <c r="A46" s="54"/>
      <c r="B46" s="54"/>
      <c r="C46" s="54"/>
      <c r="D46" s="74"/>
      <c r="E46" s="50"/>
      <c r="F46" s="45"/>
      <c r="G46" s="75"/>
      <c r="H46" s="66"/>
      <c r="I46" s="66"/>
      <c r="J46" s="54"/>
      <c r="K46" s="54"/>
    </row>
    <row r="47" spans="1:250" s="56" customFormat="1" ht="15" customHeight="1" x14ac:dyDescent="0.25">
      <c r="A47" s="54"/>
      <c r="B47" s="54"/>
      <c r="C47" s="54"/>
      <c r="D47" s="74"/>
      <c r="E47" s="50"/>
      <c r="F47" s="45"/>
      <c r="G47" s="75"/>
      <c r="H47" s="66"/>
      <c r="I47" s="66"/>
      <c r="J47" s="54"/>
      <c r="K47" s="54"/>
    </row>
    <row r="48" spans="1:250" s="56" customFormat="1" ht="15" customHeight="1" x14ac:dyDescent="0.25">
      <c r="A48" s="54"/>
      <c r="B48" s="54"/>
      <c r="C48" s="54"/>
      <c r="D48" s="74"/>
      <c r="E48" s="50"/>
      <c r="F48" s="45"/>
      <c r="G48" s="75"/>
      <c r="H48" s="66"/>
      <c r="I48" s="66"/>
      <c r="J48" s="54"/>
      <c r="K48" s="54"/>
    </row>
    <row r="49" spans="1:11" s="56" customFormat="1" ht="15" customHeight="1" thickBot="1" x14ac:dyDescent="0.3">
      <c r="A49" s="54"/>
      <c r="B49" s="54"/>
      <c r="C49" s="54"/>
      <c r="D49" s="74"/>
      <c r="E49" s="50"/>
      <c r="F49" s="45"/>
      <c r="G49" s="76"/>
      <c r="H49" s="66"/>
      <c r="I49" s="66"/>
      <c r="J49" s="54"/>
      <c r="K49" s="54"/>
    </row>
    <row r="50" spans="1:11" s="56" customFormat="1" ht="15" customHeight="1" x14ac:dyDescent="0.25">
      <c r="A50" s="54"/>
      <c r="B50" s="54"/>
      <c r="C50" s="54"/>
      <c r="D50" s="74"/>
      <c r="E50" s="50"/>
      <c r="F50" s="45"/>
      <c r="G50" s="50"/>
      <c r="H50" s="42"/>
      <c r="I50" s="42"/>
      <c r="J50" s="54"/>
      <c r="K50" s="54"/>
    </row>
    <row r="51" spans="1:11" s="78" customFormat="1" ht="18" customHeight="1" x14ac:dyDescent="0.25">
      <c r="A51" s="77"/>
      <c r="B51" s="77"/>
      <c r="C51" s="77"/>
      <c r="D51" s="74"/>
      <c r="E51" s="50"/>
      <c r="F51" s="45"/>
      <c r="G51" s="50"/>
      <c r="H51" s="42"/>
      <c r="I51" s="42"/>
      <c r="J51" s="77"/>
      <c r="K51" s="77"/>
    </row>
    <row r="52" spans="1:11" s="79" customFormat="1" ht="16.5" customHeight="1" x14ac:dyDescent="0.25">
      <c r="A52" s="66"/>
      <c r="B52" s="66"/>
      <c r="C52" s="66"/>
      <c r="D52" s="74"/>
      <c r="E52" s="50"/>
      <c r="F52" s="45"/>
      <c r="G52" s="42"/>
      <c r="H52" s="42"/>
      <c r="I52" s="42"/>
      <c r="J52" s="66"/>
      <c r="K52" s="66"/>
    </row>
    <row r="53" spans="1:11" s="79" customFormat="1" x14ac:dyDescent="0.25">
      <c r="A53" s="42"/>
      <c r="B53" s="42"/>
      <c r="C53" s="42"/>
      <c r="D53" s="74"/>
      <c r="E53" s="50"/>
      <c r="F53" s="45"/>
      <c r="G53" s="42"/>
      <c r="H53" s="42"/>
      <c r="I53" s="42"/>
      <c r="J53" s="66"/>
      <c r="K53" s="66"/>
    </row>
    <row r="54" spans="1:11" s="79" customFormat="1" ht="13.5" customHeight="1" x14ac:dyDescent="0.25">
      <c r="A54" s="42"/>
      <c r="B54" s="42"/>
      <c r="C54" s="42"/>
      <c r="D54" s="74"/>
      <c r="E54" s="50"/>
      <c r="F54" s="45"/>
      <c r="G54" s="42"/>
      <c r="H54" s="42"/>
      <c r="I54" s="42"/>
      <c r="J54" s="66"/>
      <c r="K54" s="66"/>
    </row>
    <row r="55" spans="1:11" s="79" customFormat="1" ht="17.25" customHeight="1" x14ac:dyDescent="0.25">
      <c r="A55" s="42"/>
      <c r="B55" s="42"/>
      <c r="C55" s="42"/>
      <c r="D55" s="74"/>
      <c r="E55" s="50"/>
      <c r="F55" s="45"/>
      <c r="G55" s="42"/>
      <c r="H55" s="42"/>
      <c r="I55" s="42"/>
      <c r="J55" s="66"/>
      <c r="K55" s="66"/>
    </row>
    <row r="56" spans="1:11" s="79" customFormat="1" ht="17.25" customHeight="1" x14ac:dyDescent="0.25">
      <c r="A56" s="42"/>
      <c r="B56" s="42"/>
      <c r="C56" s="42"/>
      <c r="D56" s="74"/>
      <c r="E56" s="50"/>
      <c r="F56" s="45"/>
      <c r="G56" s="42"/>
      <c r="H56" s="42"/>
      <c r="I56" s="42"/>
      <c r="J56" s="66"/>
      <c r="K56" s="66"/>
    </row>
    <row r="57" spans="1:11" s="79" customFormat="1" ht="15.75" customHeight="1" x14ac:dyDescent="0.25">
      <c r="A57" s="42"/>
      <c r="B57" s="42"/>
      <c r="C57" s="42"/>
      <c r="D57" s="74"/>
      <c r="E57" s="50"/>
      <c r="F57" s="45"/>
      <c r="G57" s="42"/>
      <c r="H57" s="42"/>
      <c r="I57" s="42"/>
      <c r="J57" s="66"/>
      <c r="K57" s="66"/>
    </row>
    <row r="58" spans="1:11" s="79" customFormat="1" ht="15" customHeight="1" x14ac:dyDescent="0.25">
      <c r="A58" s="42"/>
      <c r="B58" s="42"/>
      <c r="C58" s="42"/>
      <c r="D58" s="74"/>
      <c r="E58" s="50"/>
      <c r="F58" s="45"/>
      <c r="G58" s="42"/>
      <c r="H58" s="42"/>
      <c r="I58" s="42"/>
      <c r="J58" s="66"/>
      <c r="K58" s="66"/>
    </row>
    <row r="59" spans="1:11" s="79" customFormat="1" ht="12" customHeight="1" x14ac:dyDescent="0.25">
      <c r="A59" s="42"/>
      <c r="B59" s="42"/>
      <c r="C59" s="42"/>
      <c r="D59" s="74"/>
      <c r="E59" s="50"/>
      <c r="F59" s="45"/>
      <c r="G59" s="42"/>
      <c r="H59" s="42"/>
      <c r="I59" s="42"/>
      <c r="J59" s="66"/>
      <c r="K59" s="66"/>
    </row>
    <row r="60" spans="1:11" s="79" customFormat="1" ht="12" customHeight="1" x14ac:dyDescent="0.25">
      <c r="A60" s="42"/>
      <c r="B60" s="42"/>
      <c r="C60" s="42"/>
      <c r="D60" s="74"/>
      <c r="E60" s="50"/>
      <c r="F60" s="45"/>
      <c r="G60" s="42"/>
      <c r="H60" s="42"/>
      <c r="I60" s="42"/>
      <c r="J60" s="66"/>
      <c r="K60" s="66"/>
    </row>
    <row r="61" spans="1:11" s="79" customFormat="1" ht="12" customHeight="1" x14ac:dyDescent="0.25">
      <c r="A61" s="42"/>
      <c r="B61" s="42"/>
      <c r="C61" s="42"/>
      <c r="D61" s="74"/>
      <c r="E61" s="50"/>
      <c r="F61" s="45"/>
      <c r="G61" s="42"/>
      <c r="H61" s="42"/>
      <c r="I61" s="42"/>
      <c r="J61" s="66"/>
      <c r="K61" s="66"/>
    </row>
    <row r="62" spans="1:11" s="79" customFormat="1" ht="12" customHeight="1" x14ac:dyDescent="0.25">
      <c r="A62" s="42"/>
      <c r="B62" s="42"/>
      <c r="C62" s="42"/>
      <c r="D62" s="74"/>
      <c r="E62" s="50"/>
      <c r="F62" s="45"/>
      <c r="G62" s="42"/>
      <c r="H62" s="42"/>
      <c r="I62" s="42"/>
      <c r="J62" s="66"/>
      <c r="K62" s="66"/>
    </row>
    <row r="63" spans="1:11" ht="12" customHeight="1" x14ac:dyDescent="0.25">
      <c r="J63" s="42"/>
    </row>
    <row r="64" spans="1:11" ht="12" customHeight="1" x14ac:dyDescent="0.25">
      <c r="J64" s="42"/>
    </row>
    <row r="65" spans="10:10" x14ac:dyDescent="0.25">
      <c r="J65" s="42"/>
    </row>
    <row r="66" spans="10:10" x14ac:dyDescent="0.25">
      <c r="J66" s="42"/>
    </row>
    <row r="67" spans="10:10" x14ac:dyDescent="0.25">
      <c r="J67" s="42"/>
    </row>
    <row r="68" spans="10:10" x14ac:dyDescent="0.25">
      <c r="J68" s="42"/>
    </row>
    <row r="69" spans="10:10" x14ac:dyDescent="0.25">
      <c r="J69" s="42"/>
    </row>
    <row r="70" spans="10:10" x14ac:dyDescent="0.25">
      <c r="J70" s="42"/>
    </row>
    <row r="71" spans="10:10" x14ac:dyDescent="0.25">
      <c r="J71" s="42"/>
    </row>
    <row r="72" spans="10:10" x14ac:dyDescent="0.25">
      <c r="J72" s="42"/>
    </row>
    <row r="73" spans="10:10" x14ac:dyDescent="0.25">
      <c r="J73" s="42"/>
    </row>
    <row r="74" spans="10:10" x14ac:dyDescent="0.25">
      <c r="J74" s="42"/>
    </row>
    <row r="75" spans="10:10" x14ac:dyDescent="0.25">
      <c r="J75" s="42"/>
    </row>
    <row r="76" spans="10:10" x14ac:dyDescent="0.25">
      <c r="J76" s="42"/>
    </row>
    <row r="77" spans="10:10" x14ac:dyDescent="0.25">
      <c r="J77" s="42"/>
    </row>
    <row r="78" spans="10:10" x14ac:dyDescent="0.25">
      <c r="J78" s="42"/>
    </row>
    <row r="79" spans="10:10" x14ac:dyDescent="0.25">
      <c r="J79" s="42"/>
    </row>
    <row r="80" spans="10:10" x14ac:dyDescent="0.25">
      <c r="J80" s="42"/>
    </row>
    <row r="81" spans="10:10" x14ac:dyDescent="0.25">
      <c r="J81" s="42"/>
    </row>
    <row r="82" spans="10:10" x14ac:dyDescent="0.25">
      <c r="J82" s="42"/>
    </row>
    <row r="83" spans="10:10" x14ac:dyDescent="0.25">
      <c r="J83" s="42"/>
    </row>
    <row r="84" spans="10:10" x14ac:dyDescent="0.25">
      <c r="J84" s="42"/>
    </row>
    <row r="85" spans="10:10" x14ac:dyDescent="0.25">
      <c r="J85" s="42"/>
    </row>
    <row r="86" spans="10:10" x14ac:dyDescent="0.25">
      <c r="J86" s="42"/>
    </row>
    <row r="87" spans="10:10" x14ac:dyDescent="0.25">
      <c r="J87" s="42"/>
    </row>
    <row r="88" spans="10:10" x14ac:dyDescent="0.25">
      <c r="J88" s="42"/>
    </row>
    <row r="89" spans="10:10" x14ac:dyDescent="0.25">
      <c r="J89" s="42"/>
    </row>
    <row r="90" spans="10:10" x14ac:dyDescent="0.25">
      <c r="J90" s="42"/>
    </row>
    <row r="91" spans="10:10" x14ac:dyDescent="0.25">
      <c r="J91" s="42"/>
    </row>
    <row r="92" spans="10:10" x14ac:dyDescent="0.25">
      <c r="J92" s="42"/>
    </row>
    <row r="93" spans="10:10" x14ac:dyDescent="0.25">
      <c r="J93" s="42"/>
    </row>
    <row r="94" spans="10:10" x14ac:dyDescent="0.25">
      <c r="J94" s="42"/>
    </row>
    <row r="95" spans="10:10" x14ac:dyDescent="0.25">
      <c r="J95" s="42"/>
    </row>
    <row r="96" spans="10:10" x14ac:dyDescent="0.25">
      <c r="J96" s="42"/>
    </row>
    <row r="97" spans="10:10" x14ac:dyDescent="0.25">
      <c r="J97" s="42"/>
    </row>
    <row r="98" spans="10:10" x14ac:dyDescent="0.25">
      <c r="J98" s="42"/>
    </row>
    <row r="99" spans="10:10" x14ac:dyDescent="0.25">
      <c r="J99" s="42"/>
    </row>
    <row r="100" spans="10:10" x14ac:dyDescent="0.25">
      <c r="J100" s="42"/>
    </row>
    <row r="101" spans="10:10" x14ac:dyDescent="0.25">
      <c r="J101" s="42"/>
    </row>
    <row r="102" spans="10:10" x14ac:dyDescent="0.25">
      <c r="J102" s="42"/>
    </row>
    <row r="103" spans="10:10" x14ac:dyDescent="0.25">
      <c r="J103" s="42"/>
    </row>
    <row r="104" spans="10:10" x14ac:dyDescent="0.25">
      <c r="J104" s="42"/>
    </row>
    <row r="105" spans="10:10" x14ac:dyDescent="0.25">
      <c r="J105" s="42"/>
    </row>
    <row r="106" spans="10:10" x14ac:dyDescent="0.25">
      <c r="J106" s="42"/>
    </row>
    <row r="107" spans="10:10" x14ac:dyDescent="0.25">
      <c r="J107" s="42"/>
    </row>
    <row r="108" spans="10:10" x14ac:dyDescent="0.25">
      <c r="J108" s="42"/>
    </row>
    <row r="109" spans="10:10" x14ac:dyDescent="0.25">
      <c r="J109" s="42"/>
    </row>
    <row r="110" spans="10:10" x14ac:dyDescent="0.25">
      <c r="J110" s="42"/>
    </row>
    <row r="111" spans="10:10" x14ac:dyDescent="0.25">
      <c r="J111" s="42"/>
    </row>
    <row r="112" spans="10:10" x14ac:dyDescent="0.25">
      <c r="J112" s="42"/>
    </row>
    <row r="113" spans="10:10" x14ac:dyDescent="0.25">
      <c r="J113" s="42"/>
    </row>
    <row r="114" spans="10:10" x14ac:dyDescent="0.25">
      <c r="J114" s="42"/>
    </row>
    <row r="115" spans="10:10" x14ac:dyDescent="0.25">
      <c r="J115" s="42"/>
    </row>
    <row r="116" spans="10:10" x14ac:dyDescent="0.25">
      <c r="J116" s="42"/>
    </row>
    <row r="117" spans="10:10" x14ac:dyDescent="0.25">
      <c r="J117" s="42"/>
    </row>
    <row r="118" spans="10:10" x14ac:dyDescent="0.25">
      <c r="J118" s="42"/>
    </row>
    <row r="119" spans="10:10" x14ac:dyDescent="0.25">
      <c r="J119" s="42"/>
    </row>
    <row r="120" spans="10:10" x14ac:dyDescent="0.25">
      <c r="J120" s="42"/>
    </row>
    <row r="121" spans="10:10" x14ac:dyDescent="0.25">
      <c r="J121" s="42"/>
    </row>
    <row r="122" spans="10:10" x14ac:dyDescent="0.25">
      <c r="J122" s="42"/>
    </row>
    <row r="123" spans="10:10" x14ac:dyDescent="0.25">
      <c r="J123" s="42"/>
    </row>
    <row r="124" spans="10:10" x14ac:dyDescent="0.25">
      <c r="J124" s="42"/>
    </row>
    <row r="125" spans="10:10" x14ac:dyDescent="0.25">
      <c r="J125" s="42"/>
    </row>
    <row r="126" spans="10:10" x14ac:dyDescent="0.25">
      <c r="J126" s="42"/>
    </row>
    <row r="127" spans="10:10" x14ac:dyDescent="0.25">
      <c r="J127" s="42"/>
    </row>
    <row r="128" spans="10:10" x14ac:dyDescent="0.25">
      <c r="J128" s="42"/>
    </row>
    <row r="129" spans="10:10" x14ac:dyDescent="0.25">
      <c r="J129" s="42"/>
    </row>
    <row r="130" spans="10:10" x14ac:dyDescent="0.25">
      <c r="J130" s="42"/>
    </row>
    <row r="131" spans="10:10" x14ac:dyDescent="0.25">
      <c r="J131" s="42"/>
    </row>
    <row r="132" spans="10:10" x14ac:dyDescent="0.25">
      <c r="J132" s="42"/>
    </row>
    <row r="133" spans="10:10" x14ac:dyDescent="0.25">
      <c r="J133" s="42"/>
    </row>
    <row r="134" spans="10:10" x14ac:dyDescent="0.25">
      <c r="J134" s="42"/>
    </row>
    <row r="135" spans="10:10" x14ac:dyDescent="0.25">
      <c r="J135" s="42"/>
    </row>
    <row r="136" spans="10:10" x14ac:dyDescent="0.25">
      <c r="J136" s="42"/>
    </row>
    <row r="137" spans="10:10" x14ac:dyDescent="0.25">
      <c r="J137" s="42"/>
    </row>
    <row r="138" spans="10:10" x14ac:dyDescent="0.25">
      <c r="J138" s="42"/>
    </row>
    <row r="139" spans="10:10" x14ac:dyDescent="0.25">
      <c r="J139" s="42"/>
    </row>
    <row r="140" spans="10:10" x14ac:dyDescent="0.25">
      <c r="J140" s="42"/>
    </row>
    <row r="141" spans="10:10" x14ac:dyDescent="0.25">
      <c r="J141" s="42"/>
    </row>
    <row r="142" spans="10:10" x14ac:dyDescent="0.25">
      <c r="J142" s="42"/>
    </row>
    <row r="143" spans="10:10" x14ac:dyDescent="0.25">
      <c r="J143" s="42"/>
    </row>
    <row r="144" spans="10:10" x14ac:dyDescent="0.25">
      <c r="J144" s="42"/>
    </row>
    <row r="145" spans="10:10" x14ac:dyDescent="0.25">
      <c r="J145" s="42"/>
    </row>
    <row r="146" spans="10:10" x14ac:dyDescent="0.25">
      <c r="J146" s="42"/>
    </row>
    <row r="147" spans="10:10" x14ac:dyDescent="0.25">
      <c r="J147" s="42"/>
    </row>
    <row r="148" spans="10:10" x14ac:dyDescent="0.25">
      <c r="J148" s="42"/>
    </row>
    <row r="149" spans="10:10" x14ac:dyDescent="0.25">
      <c r="J149" s="42"/>
    </row>
    <row r="150" spans="10:10" x14ac:dyDescent="0.25">
      <c r="J150" s="42"/>
    </row>
    <row r="151" spans="10:10" x14ac:dyDescent="0.25">
      <c r="J151" s="42"/>
    </row>
    <row r="152" spans="10:10" x14ac:dyDescent="0.25">
      <c r="J152" s="42"/>
    </row>
    <row r="153" spans="10:10" x14ac:dyDescent="0.25">
      <c r="J153" s="42"/>
    </row>
    <row r="154" spans="10:10" x14ac:dyDescent="0.25">
      <c r="J154" s="42"/>
    </row>
    <row r="155" spans="10:10" x14ac:dyDescent="0.25">
      <c r="J155" s="42"/>
    </row>
    <row r="156" spans="10:10" x14ac:dyDescent="0.25">
      <c r="J156" s="42"/>
    </row>
    <row r="157" spans="10:10" x14ac:dyDescent="0.25">
      <c r="J157" s="42"/>
    </row>
    <row r="158" spans="10:10" x14ac:dyDescent="0.25">
      <c r="J158" s="42"/>
    </row>
    <row r="159" spans="10:10" x14ac:dyDescent="0.25">
      <c r="J159" s="42"/>
    </row>
    <row r="160" spans="10:10" x14ac:dyDescent="0.25">
      <c r="J160" s="42"/>
    </row>
    <row r="161" spans="10:10" x14ac:dyDescent="0.25">
      <c r="J161" s="42"/>
    </row>
    <row r="162" spans="10:10" x14ac:dyDescent="0.25">
      <c r="J162" s="42"/>
    </row>
    <row r="163" spans="10:10" x14ac:dyDescent="0.25">
      <c r="J163" s="42"/>
    </row>
    <row r="164" spans="10:10" x14ac:dyDescent="0.25">
      <c r="J164" s="42"/>
    </row>
    <row r="165" spans="10:10" x14ac:dyDescent="0.25">
      <c r="J165" s="42"/>
    </row>
    <row r="166" spans="10:10" x14ac:dyDescent="0.25">
      <c r="J166" s="42"/>
    </row>
    <row r="167" spans="10:10" x14ac:dyDescent="0.25">
      <c r="J167" s="42"/>
    </row>
    <row r="168" spans="10:10" x14ac:dyDescent="0.25">
      <c r="J168" s="42"/>
    </row>
    <row r="169" spans="10:10" x14ac:dyDescent="0.25">
      <c r="J169" s="42"/>
    </row>
    <row r="170" spans="10:10" x14ac:dyDescent="0.25">
      <c r="J170" s="42"/>
    </row>
    <row r="171" spans="10:10" x14ac:dyDescent="0.25">
      <c r="J171" s="42"/>
    </row>
    <row r="172" spans="10:10" x14ac:dyDescent="0.25">
      <c r="J172" s="42"/>
    </row>
    <row r="173" spans="10:10" x14ac:dyDescent="0.25">
      <c r="J173" s="42"/>
    </row>
    <row r="174" spans="10:10" x14ac:dyDescent="0.25">
      <c r="J174" s="42"/>
    </row>
    <row r="175" spans="10:10" x14ac:dyDescent="0.25">
      <c r="J175" s="42"/>
    </row>
    <row r="176" spans="10:10" x14ac:dyDescent="0.25">
      <c r="J176" s="42"/>
    </row>
    <row r="177" spans="10:10" x14ac:dyDescent="0.25">
      <c r="J177" s="42"/>
    </row>
    <row r="178" spans="10:10" x14ac:dyDescent="0.25">
      <c r="J178" s="42"/>
    </row>
    <row r="179" spans="10:10" x14ac:dyDescent="0.25">
      <c r="J179" s="42"/>
    </row>
    <row r="180" spans="10:10" x14ac:dyDescent="0.25">
      <c r="J180" s="42"/>
    </row>
    <row r="181" spans="10:10" x14ac:dyDescent="0.25">
      <c r="J181" s="42"/>
    </row>
    <row r="182" spans="10:10" x14ac:dyDescent="0.25">
      <c r="J182" s="42"/>
    </row>
    <row r="183" spans="10:10" x14ac:dyDescent="0.25">
      <c r="J183" s="42"/>
    </row>
    <row r="184" spans="10:10" x14ac:dyDescent="0.25">
      <c r="J184" s="42"/>
    </row>
    <row r="185" spans="10:10" x14ac:dyDescent="0.25">
      <c r="J185" s="42"/>
    </row>
    <row r="186" spans="10:10" x14ac:dyDescent="0.25">
      <c r="J186" s="42"/>
    </row>
    <row r="187" spans="10:10" x14ac:dyDescent="0.25">
      <c r="J187" s="42"/>
    </row>
    <row r="188" spans="10:10" x14ac:dyDescent="0.25">
      <c r="J188" s="42"/>
    </row>
    <row r="189" spans="10:10" x14ac:dyDescent="0.25">
      <c r="J189" s="42"/>
    </row>
    <row r="190" spans="10:10" x14ac:dyDescent="0.25">
      <c r="J190" s="42"/>
    </row>
    <row r="191" spans="10:10" x14ac:dyDescent="0.25">
      <c r="J191" s="42"/>
    </row>
    <row r="192" spans="10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  <row r="299" spans="10:10" x14ac:dyDescent="0.25">
      <c r="J299" s="42"/>
    </row>
    <row r="300" spans="10:10" x14ac:dyDescent="0.25">
      <c r="J300" s="42"/>
    </row>
    <row r="301" spans="10:10" x14ac:dyDescent="0.25">
      <c r="J301" s="42"/>
    </row>
    <row r="302" spans="10:10" x14ac:dyDescent="0.25">
      <c r="J302" s="42"/>
    </row>
    <row r="303" spans="10:10" x14ac:dyDescent="0.25">
      <c r="J303" s="42"/>
    </row>
    <row r="304" spans="10:10" x14ac:dyDescent="0.25">
      <c r="J304" s="42"/>
    </row>
    <row r="305" spans="10:10" x14ac:dyDescent="0.25">
      <c r="J305" s="42"/>
    </row>
    <row r="306" spans="10:10" x14ac:dyDescent="0.25">
      <c r="J306" s="42"/>
    </row>
    <row r="307" spans="10:10" x14ac:dyDescent="0.25">
      <c r="J307" s="42"/>
    </row>
    <row r="308" spans="10:10" x14ac:dyDescent="0.25">
      <c r="J308" s="42"/>
    </row>
    <row r="309" spans="10:10" x14ac:dyDescent="0.25">
      <c r="J309" s="42"/>
    </row>
    <row r="310" spans="10:10" x14ac:dyDescent="0.25">
      <c r="J310" s="42"/>
    </row>
    <row r="311" spans="10:10" x14ac:dyDescent="0.25">
      <c r="J311" s="42"/>
    </row>
    <row r="312" spans="10:10" x14ac:dyDescent="0.25">
      <c r="J312" s="42"/>
    </row>
    <row r="313" spans="10:10" x14ac:dyDescent="0.25">
      <c r="J313" s="42"/>
    </row>
    <row r="314" spans="10:10" x14ac:dyDescent="0.25">
      <c r="J314" s="42"/>
    </row>
    <row r="315" spans="10:10" x14ac:dyDescent="0.25">
      <c r="J315" s="42"/>
    </row>
    <row r="316" spans="10:10" x14ac:dyDescent="0.25">
      <c r="J316" s="42"/>
    </row>
    <row r="317" spans="10:10" x14ac:dyDescent="0.25">
      <c r="J317" s="42"/>
    </row>
    <row r="318" spans="10:10" x14ac:dyDescent="0.25">
      <c r="J318" s="42"/>
    </row>
    <row r="319" spans="10:10" x14ac:dyDescent="0.25">
      <c r="J319" s="42"/>
    </row>
    <row r="320" spans="10:10" x14ac:dyDescent="0.25">
      <c r="J320" s="42"/>
    </row>
    <row r="321" spans="10:10" x14ac:dyDescent="0.25">
      <c r="J321" s="42"/>
    </row>
    <row r="322" spans="10:10" x14ac:dyDescent="0.25">
      <c r="J322" s="42"/>
    </row>
    <row r="323" spans="10:10" x14ac:dyDescent="0.25">
      <c r="J323" s="42"/>
    </row>
    <row r="324" spans="10:10" x14ac:dyDescent="0.25">
      <c r="J324" s="42"/>
    </row>
    <row r="325" spans="10:10" x14ac:dyDescent="0.25">
      <c r="J325" s="42"/>
    </row>
    <row r="326" spans="10:10" x14ac:dyDescent="0.25">
      <c r="J326" s="42"/>
    </row>
    <row r="327" spans="10:10" x14ac:dyDescent="0.25">
      <c r="J327" s="42"/>
    </row>
    <row r="328" spans="10:10" x14ac:dyDescent="0.25">
      <c r="J328" s="42"/>
    </row>
    <row r="329" spans="10:10" x14ac:dyDescent="0.25">
      <c r="J329" s="42"/>
    </row>
    <row r="330" spans="10:10" x14ac:dyDescent="0.25">
      <c r="J330" s="42"/>
    </row>
    <row r="331" spans="10:10" x14ac:dyDescent="0.25">
      <c r="J331" s="42"/>
    </row>
    <row r="332" spans="10:10" x14ac:dyDescent="0.25">
      <c r="J332" s="42"/>
    </row>
    <row r="333" spans="10:10" x14ac:dyDescent="0.25">
      <c r="J333" s="42"/>
    </row>
    <row r="334" spans="10:10" x14ac:dyDescent="0.25">
      <c r="J334" s="42"/>
    </row>
    <row r="335" spans="10:10" x14ac:dyDescent="0.25">
      <c r="J335" s="42"/>
    </row>
    <row r="336" spans="10:10" x14ac:dyDescent="0.25">
      <c r="J336" s="42"/>
    </row>
    <row r="337" spans="10:10" x14ac:dyDescent="0.25">
      <c r="J337" s="42"/>
    </row>
    <row r="338" spans="10:10" x14ac:dyDescent="0.25">
      <c r="J338" s="42"/>
    </row>
    <row r="339" spans="10:10" x14ac:dyDescent="0.25">
      <c r="J339" s="42"/>
    </row>
    <row r="340" spans="10:10" x14ac:dyDescent="0.25">
      <c r="J340" s="42"/>
    </row>
    <row r="341" spans="10:10" x14ac:dyDescent="0.25">
      <c r="J341" s="42"/>
    </row>
    <row r="342" spans="10:10" x14ac:dyDescent="0.25">
      <c r="J342" s="42"/>
    </row>
    <row r="343" spans="10:10" x14ac:dyDescent="0.25">
      <c r="J343" s="42"/>
    </row>
    <row r="344" spans="10:10" x14ac:dyDescent="0.25">
      <c r="J344" s="42"/>
    </row>
    <row r="345" spans="10:10" x14ac:dyDescent="0.25">
      <c r="J345" s="42"/>
    </row>
    <row r="346" spans="10:10" x14ac:dyDescent="0.25">
      <c r="J346" s="42"/>
    </row>
    <row r="347" spans="10:10" x14ac:dyDescent="0.25">
      <c r="J347" s="42"/>
    </row>
    <row r="348" spans="10:10" x14ac:dyDescent="0.25">
      <c r="J348" s="42"/>
    </row>
    <row r="349" spans="10:10" x14ac:dyDescent="0.25">
      <c r="J349" s="42"/>
    </row>
    <row r="350" spans="10:10" x14ac:dyDescent="0.25">
      <c r="J350" s="42"/>
    </row>
    <row r="351" spans="10:10" x14ac:dyDescent="0.25">
      <c r="J351" s="42"/>
    </row>
    <row r="352" spans="10:10" x14ac:dyDescent="0.25">
      <c r="J352" s="42"/>
    </row>
    <row r="353" spans="10:10" x14ac:dyDescent="0.25">
      <c r="J353" s="42"/>
    </row>
    <row r="354" spans="10:10" x14ac:dyDescent="0.25">
      <c r="J354" s="42"/>
    </row>
    <row r="355" spans="10:10" x14ac:dyDescent="0.25">
      <c r="J355" s="42"/>
    </row>
    <row r="356" spans="10:10" x14ac:dyDescent="0.25">
      <c r="J356" s="42"/>
    </row>
    <row r="357" spans="10:10" x14ac:dyDescent="0.25">
      <c r="J357" s="42"/>
    </row>
    <row r="358" spans="10:10" x14ac:dyDescent="0.25">
      <c r="J358" s="42"/>
    </row>
    <row r="359" spans="10:10" x14ac:dyDescent="0.25">
      <c r="J359" s="42"/>
    </row>
    <row r="360" spans="10:10" x14ac:dyDescent="0.25">
      <c r="J360" s="42"/>
    </row>
    <row r="361" spans="10:10" x14ac:dyDescent="0.25">
      <c r="J361" s="42"/>
    </row>
    <row r="362" spans="10:10" x14ac:dyDescent="0.25">
      <c r="J362" s="42"/>
    </row>
    <row r="363" spans="10:10" x14ac:dyDescent="0.25">
      <c r="J363" s="42"/>
    </row>
    <row r="364" spans="10:10" x14ac:dyDescent="0.25">
      <c r="J364" s="42"/>
    </row>
    <row r="365" spans="10:10" x14ac:dyDescent="0.25">
      <c r="J365" s="42"/>
    </row>
    <row r="366" spans="10:10" x14ac:dyDescent="0.25">
      <c r="J366" s="42"/>
    </row>
    <row r="367" spans="10:10" x14ac:dyDescent="0.25">
      <c r="J367" s="42"/>
    </row>
    <row r="368" spans="10:10" x14ac:dyDescent="0.25">
      <c r="J368" s="42"/>
    </row>
    <row r="369" spans="10:10" x14ac:dyDescent="0.25">
      <c r="J369" s="42"/>
    </row>
    <row r="370" spans="10:10" x14ac:dyDescent="0.25">
      <c r="J370" s="42"/>
    </row>
    <row r="371" spans="10:10" x14ac:dyDescent="0.25">
      <c r="J371" s="42"/>
    </row>
    <row r="372" spans="10:10" x14ac:dyDescent="0.25">
      <c r="J372" s="42"/>
    </row>
    <row r="373" spans="10:10" x14ac:dyDescent="0.25">
      <c r="J373" s="42"/>
    </row>
    <row r="374" spans="10:10" x14ac:dyDescent="0.25">
      <c r="J374" s="42"/>
    </row>
    <row r="375" spans="10:10" x14ac:dyDescent="0.25">
      <c r="J375" s="42"/>
    </row>
    <row r="376" spans="10:10" x14ac:dyDescent="0.25">
      <c r="J376" s="42"/>
    </row>
    <row r="377" spans="10:10" x14ac:dyDescent="0.25">
      <c r="J377" s="42"/>
    </row>
    <row r="378" spans="10:10" x14ac:dyDescent="0.25">
      <c r="J378" s="42"/>
    </row>
    <row r="379" spans="10:10" x14ac:dyDescent="0.25">
      <c r="J379" s="42"/>
    </row>
    <row r="380" spans="10:10" x14ac:dyDescent="0.25">
      <c r="J380" s="42"/>
    </row>
    <row r="381" spans="10:10" x14ac:dyDescent="0.25">
      <c r="J381" s="42"/>
    </row>
    <row r="382" spans="10:10" x14ac:dyDescent="0.25">
      <c r="J382" s="42"/>
    </row>
    <row r="383" spans="10:10" x14ac:dyDescent="0.25">
      <c r="J383" s="42"/>
    </row>
    <row r="384" spans="10:10" x14ac:dyDescent="0.25">
      <c r="J384" s="42"/>
    </row>
    <row r="385" spans="10:10" x14ac:dyDescent="0.25">
      <c r="J385" s="42"/>
    </row>
    <row r="386" spans="10:10" x14ac:dyDescent="0.25">
      <c r="J386" s="42"/>
    </row>
    <row r="387" spans="10:10" x14ac:dyDescent="0.25">
      <c r="J387" s="42"/>
    </row>
    <row r="388" spans="10:10" x14ac:dyDescent="0.25">
      <c r="J388" s="42"/>
    </row>
    <row r="389" spans="10:10" x14ac:dyDescent="0.25">
      <c r="J389" s="42"/>
    </row>
    <row r="390" spans="10:10" x14ac:dyDescent="0.25">
      <c r="J390" s="42"/>
    </row>
    <row r="391" spans="10:10" x14ac:dyDescent="0.25">
      <c r="J391" s="42"/>
    </row>
    <row r="392" spans="10:10" x14ac:dyDescent="0.25">
      <c r="J392" s="42"/>
    </row>
    <row r="393" spans="10:10" x14ac:dyDescent="0.25">
      <c r="J393" s="42"/>
    </row>
    <row r="394" spans="10:10" x14ac:dyDescent="0.25">
      <c r="J394" s="42"/>
    </row>
    <row r="395" spans="10:10" x14ac:dyDescent="0.25">
      <c r="J395" s="42"/>
    </row>
    <row r="396" spans="10:10" x14ac:dyDescent="0.25">
      <c r="J396" s="42"/>
    </row>
    <row r="397" spans="10:10" x14ac:dyDescent="0.25">
      <c r="J397" s="42"/>
    </row>
    <row r="398" spans="10:10" x14ac:dyDescent="0.25">
      <c r="J398" s="42"/>
    </row>
    <row r="399" spans="10:10" x14ac:dyDescent="0.25">
      <c r="J399" s="42"/>
    </row>
    <row r="400" spans="10:10" x14ac:dyDescent="0.25">
      <c r="J400" s="42"/>
    </row>
    <row r="401" spans="10:10" x14ac:dyDescent="0.25">
      <c r="J401" s="42"/>
    </row>
    <row r="402" spans="10:10" x14ac:dyDescent="0.25">
      <c r="J402" s="42"/>
    </row>
    <row r="403" spans="10:10" x14ac:dyDescent="0.25">
      <c r="J403" s="42"/>
    </row>
    <row r="404" spans="10:10" x14ac:dyDescent="0.25">
      <c r="J404" s="42"/>
    </row>
    <row r="405" spans="10:10" x14ac:dyDescent="0.25">
      <c r="J405" s="42"/>
    </row>
    <row r="406" spans="10:10" x14ac:dyDescent="0.25">
      <c r="J406" s="42"/>
    </row>
    <row r="407" spans="10:10" x14ac:dyDescent="0.25">
      <c r="J407" s="42"/>
    </row>
    <row r="408" spans="10:10" x14ac:dyDescent="0.25">
      <c r="J408" s="42"/>
    </row>
    <row r="409" spans="10:10" x14ac:dyDescent="0.25">
      <c r="J409" s="42"/>
    </row>
    <row r="410" spans="10:10" x14ac:dyDescent="0.25">
      <c r="J410" s="42"/>
    </row>
    <row r="411" spans="10:10" x14ac:dyDescent="0.25">
      <c r="J411" s="42"/>
    </row>
    <row r="412" spans="10:10" x14ac:dyDescent="0.25">
      <c r="J412" s="42"/>
    </row>
    <row r="413" spans="10:10" x14ac:dyDescent="0.25">
      <c r="J413" s="42"/>
    </row>
    <row r="414" spans="10:10" x14ac:dyDescent="0.25">
      <c r="J414" s="42"/>
    </row>
    <row r="415" spans="10:10" x14ac:dyDescent="0.25">
      <c r="J415" s="42"/>
    </row>
    <row r="416" spans="10:10" x14ac:dyDescent="0.25">
      <c r="J416" s="42"/>
    </row>
    <row r="417" spans="10:10" x14ac:dyDescent="0.25">
      <c r="J417" s="42"/>
    </row>
    <row r="418" spans="10:10" x14ac:dyDescent="0.25">
      <c r="J418" s="42"/>
    </row>
    <row r="419" spans="10:10" x14ac:dyDescent="0.25">
      <c r="J419" s="42"/>
    </row>
    <row r="420" spans="10:10" x14ac:dyDescent="0.25">
      <c r="J420" s="42"/>
    </row>
    <row r="421" spans="10:10" x14ac:dyDescent="0.25">
      <c r="J421" s="42"/>
    </row>
    <row r="422" spans="10:10" x14ac:dyDescent="0.25">
      <c r="J422" s="42"/>
    </row>
    <row r="423" spans="10:10" x14ac:dyDescent="0.25">
      <c r="J423" s="42"/>
    </row>
    <row r="424" spans="10:10" x14ac:dyDescent="0.25">
      <c r="J424" s="42"/>
    </row>
  </sheetData>
  <sheetProtection sheet="1" objects="1" scenarios="1" selectLockedCells="1"/>
  <mergeCells count="13">
    <mergeCell ref="E1:F1"/>
    <mergeCell ref="B3:C3"/>
    <mergeCell ref="B9:B16"/>
    <mergeCell ref="E9:E16"/>
    <mergeCell ref="F9:F16"/>
    <mergeCell ref="B5:F5"/>
    <mergeCell ref="B18:B21"/>
    <mergeCell ref="E18:E31"/>
    <mergeCell ref="F18:F31"/>
    <mergeCell ref="B33:B40"/>
    <mergeCell ref="E33:E40"/>
    <mergeCell ref="F33:F40"/>
    <mergeCell ref="B22:B30"/>
  </mergeCell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M413"/>
  <sheetViews>
    <sheetView topLeftCell="A13"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49" customWidth="1"/>
    <col min="2" max="2" width="12.875" style="42" customWidth="1"/>
    <col min="3" max="3" width="9.875" style="42" customWidth="1"/>
    <col min="4" max="4" width="13.75" style="42" customWidth="1"/>
    <col min="5" max="5" width="8.875" style="73" customWidth="1"/>
    <col min="6" max="6" width="8.5" style="73" customWidth="1"/>
    <col min="7" max="7" width="20" style="74" customWidth="1"/>
    <col min="8" max="8" width="6.125" style="50" customWidth="1"/>
    <col min="9" max="9" width="6.5" style="45" customWidth="1"/>
    <col min="10" max="10" width="17.875" style="42" hidden="1" customWidth="1"/>
    <col min="11" max="11" width="11" style="42" hidden="1" customWidth="1"/>
    <col min="12" max="12" width="10.75" style="42" customWidth="1"/>
    <col min="13" max="13" width="14.375" style="48" customWidth="1"/>
    <col min="14" max="14" width="4.75" style="49" customWidth="1"/>
    <col min="15" max="16384" width="11" style="49"/>
  </cols>
  <sheetData>
    <row r="1" spans="1:13" ht="21" x14ac:dyDescent="0.35">
      <c r="A1" s="210" t="s">
        <v>81</v>
      </c>
      <c r="B1" s="186"/>
      <c r="C1" s="186"/>
      <c r="D1" s="186"/>
      <c r="E1" s="80"/>
      <c r="F1" s="80"/>
      <c r="G1" s="38" t="s">
        <v>28</v>
      </c>
      <c r="H1" s="198" t="str">
        <f>Zusammenfassung!E1</f>
        <v>E3</v>
      </c>
      <c r="I1" s="198"/>
    </row>
    <row r="2" spans="1:13" ht="21" x14ac:dyDescent="0.35">
      <c r="A2" s="210"/>
      <c r="B2" s="211"/>
      <c r="C2" s="186"/>
      <c r="D2" s="186"/>
      <c r="E2" s="80"/>
      <c r="F2" s="80"/>
      <c r="G2" s="38"/>
      <c r="H2" s="42"/>
      <c r="I2" s="42"/>
    </row>
    <row r="3" spans="1:13" ht="18.75" x14ac:dyDescent="0.3">
      <c r="A3" s="212" t="s">
        <v>27</v>
      </c>
      <c r="B3" s="186"/>
      <c r="C3" s="186"/>
      <c r="D3" s="186"/>
      <c r="E3" s="199">
        <f>Zusammenfassung!C9</f>
        <v>1234</v>
      </c>
      <c r="F3" s="213"/>
      <c r="G3" s="81"/>
      <c r="H3" s="45"/>
    </row>
    <row r="4" spans="1:13" x14ac:dyDescent="0.25">
      <c r="A4" s="209"/>
      <c r="B4" s="186"/>
      <c r="C4" s="186"/>
      <c r="D4" s="186"/>
      <c r="E4" s="51"/>
      <c r="F4" s="51"/>
      <c r="H4" s="45"/>
    </row>
    <row r="5" spans="1:13" ht="21" customHeight="1" x14ac:dyDescent="0.3">
      <c r="A5" s="212" t="s">
        <v>16</v>
      </c>
      <c r="B5" s="186"/>
      <c r="C5" s="186"/>
      <c r="D5" s="186"/>
      <c r="E5" s="199" t="str">
        <f>Zusammenfassung!$C$11&amp;" "&amp;Zusammenfassung!$E$11</f>
        <v>Muster Hans</v>
      </c>
      <c r="F5" s="199"/>
      <c r="G5" s="199"/>
      <c r="H5" s="199"/>
      <c r="I5" s="199"/>
      <c r="L5" s="50"/>
    </row>
    <row r="6" spans="1:13" x14ac:dyDescent="0.25">
      <c r="A6" s="215"/>
      <c r="B6" s="216"/>
      <c r="C6" s="216"/>
      <c r="D6" s="216"/>
      <c r="E6" s="44"/>
      <c r="F6" s="44"/>
      <c r="H6" s="45"/>
    </row>
    <row r="7" spans="1:13" s="56" customFormat="1" ht="26.25" customHeight="1" x14ac:dyDescent="0.2">
      <c r="A7" s="217" t="s">
        <v>13</v>
      </c>
      <c r="B7" s="184"/>
      <c r="C7" s="184"/>
      <c r="D7" s="184"/>
      <c r="E7" s="52" t="s">
        <v>20</v>
      </c>
      <c r="F7" s="52" t="s">
        <v>12</v>
      </c>
      <c r="G7" s="52" t="s">
        <v>14</v>
      </c>
      <c r="H7" s="52" t="s">
        <v>11</v>
      </c>
      <c r="I7" s="52" t="s">
        <v>12</v>
      </c>
      <c r="J7" s="54"/>
      <c r="K7" s="54"/>
      <c r="L7" s="54"/>
      <c r="M7" s="55"/>
    </row>
    <row r="8" spans="1:13" s="59" customFormat="1" ht="15" customHeight="1" x14ac:dyDescent="0.25">
      <c r="A8" s="218" t="s">
        <v>122</v>
      </c>
      <c r="B8" s="219"/>
      <c r="C8" s="219"/>
      <c r="D8" s="220"/>
      <c r="E8" s="132"/>
      <c r="F8" s="132"/>
      <c r="G8" s="132"/>
      <c r="H8" s="132"/>
      <c r="I8" s="132"/>
      <c r="J8" s="51"/>
      <c r="K8" s="51"/>
      <c r="L8" s="51"/>
      <c r="M8" s="58"/>
    </row>
    <row r="9" spans="1:13" s="59" customFormat="1" ht="30" customHeight="1" x14ac:dyDescent="0.25">
      <c r="A9" s="121">
        <v>1</v>
      </c>
      <c r="B9" s="204" t="s">
        <v>118</v>
      </c>
      <c r="C9" s="205"/>
      <c r="D9" s="206"/>
      <c r="E9" s="82">
        <v>1</v>
      </c>
      <c r="F9" s="113"/>
      <c r="G9" s="1"/>
      <c r="H9" s="200">
        <f>SUM(E9:E14)</f>
        <v>7</v>
      </c>
      <c r="I9" s="202">
        <f>SUM(F9:F14)</f>
        <v>0</v>
      </c>
      <c r="J9" s="51"/>
      <c r="K9" s="51"/>
      <c r="L9" s="51"/>
      <c r="M9" s="58"/>
    </row>
    <row r="10" spans="1:13" s="59" customFormat="1" ht="33" customHeight="1" x14ac:dyDescent="0.25">
      <c r="A10" s="121">
        <v>2</v>
      </c>
      <c r="B10" s="221" t="s">
        <v>117</v>
      </c>
      <c r="C10" s="207"/>
      <c r="D10" s="208"/>
      <c r="E10" s="82">
        <v>1</v>
      </c>
      <c r="F10" s="113"/>
      <c r="G10" s="1"/>
      <c r="H10" s="201"/>
      <c r="I10" s="203"/>
      <c r="J10" s="51"/>
      <c r="K10" s="51"/>
      <c r="L10" s="51"/>
      <c r="M10" s="58"/>
    </row>
    <row r="11" spans="1:13" s="59" customFormat="1" ht="47.25" customHeight="1" x14ac:dyDescent="0.25">
      <c r="A11" s="121">
        <v>3</v>
      </c>
      <c r="B11" s="221" t="s">
        <v>145</v>
      </c>
      <c r="C11" s="207"/>
      <c r="D11" s="208"/>
      <c r="E11" s="82">
        <v>1</v>
      </c>
      <c r="F11" s="113"/>
      <c r="G11" s="1"/>
      <c r="H11" s="201"/>
      <c r="I11" s="203"/>
      <c r="J11" s="51"/>
      <c r="K11" s="51"/>
      <c r="L11" s="51"/>
      <c r="M11" s="58"/>
    </row>
    <row r="12" spans="1:13" s="59" customFormat="1" ht="26.25" customHeight="1" x14ac:dyDescent="0.25">
      <c r="A12" s="121">
        <v>4</v>
      </c>
      <c r="B12" s="204" t="s">
        <v>146</v>
      </c>
      <c r="C12" s="205"/>
      <c r="D12" s="206"/>
      <c r="E12" s="82">
        <v>1</v>
      </c>
      <c r="F12" s="113"/>
      <c r="G12" s="1"/>
      <c r="H12" s="201"/>
      <c r="I12" s="203"/>
      <c r="J12" s="51"/>
      <c r="K12" s="51"/>
      <c r="L12" s="51"/>
      <c r="M12" s="58"/>
    </row>
    <row r="13" spans="1:13" s="59" customFormat="1" ht="35.25" customHeight="1" x14ac:dyDescent="0.25">
      <c r="A13" s="121">
        <v>5</v>
      </c>
      <c r="B13" s="221" t="s">
        <v>119</v>
      </c>
      <c r="C13" s="207"/>
      <c r="D13" s="208"/>
      <c r="E13" s="82">
        <v>1</v>
      </c>
      <c r="F13" s="113"/>
      <c r="G13" s="1"/>
      <c r="H13" s="201"/>
      <c r="I13" s="203"/>
      <c r="J13" s="51"/>
      <c r="K13" s="51"/>
      <c r="L13" s="51"/>
      <c r="M13" s="58"/>
    </row>
    <row r="14" spans="1:13" s="59" customFormat="1" ht="39.75" customHeight="1" x14ac:dyDescent="0.25">
      <c r="A14" s="121">
        <v>6</v>
      </c>
      <c r="B14" s="204" t="s">
        <v>157</v>
      </c>
      <c r="C14" s="205"/>
      <c r="D14" s="206"/>
      <c r="E14" s="82">
        <v>2</v>
      </c>
      <c r="F14" s="111"/>
      <c r="G14" s="1"/>
      <c r="H14" s="201"/>
      <c r="I14" s="203"/>
      <c r="J14" s="51"/>
      <c r="K14" s="51"/>
      <c r="L14" s="51"/>
      <c r="M14" s="58"/>
    </row>
    <row r="15" spans="1:13" s="59" customFormat="1" ht="15" customHeight="1" x14ac:dyDescent="0.25">
      <c r="A15" s="218" t="s">
        <v>123</v>
      </c>
      <c r="B15" s="219"/>
      <c r="C15" s="219"/>
      <c r="D15" s="220"/>
      <c r="E15" s="132"/>
      <c r="F15" s="132"/>
      <c r="G15" s="132"/>
      <c r="H15" s="132"/>
      <c r="I15" s="132"/>
      <c r="J15" s="51"/>
      <c r="K15" s="51"/>
      <c r="L15" s="51"/>
      <c r="M15" s="58"/>
    </row>
    <row r="16" spans="1:13" s="59" customFormat="1" ht="30.75" customHeight="1" x14ac:dyDescent="0.25">
      <c r="A16" s="121">
        <v>7</v>
      </c>
      <c r="B16" s="204" t="s">
        <v>120</v>
      </c>
      <c r="C16" s="205"/>
      <c r="D16" s="206"/>
      <c r="E16" s="82">
        <v>1</v>
      </c>
      <c r="F16" s="113"/>
      <c r="G16" s="1"/>
      <c r="H16" s="200">
        <f>SUM(E16:E20)</f>
        <v>5</v>
      </c>
      <c r="I16" s="202">
        <f>SUM(F16:F20)</f>
        <v>0</v>
      </c>
      <c r="J16" s="51"/>
      <c r="K16" s="51"/>
      <c r="L16" s="51"/>
      <c r="M16" s="58"/>
    </row>
    <row r="17" spans="1:13" s="59" customFormat="1" ht="18.600000000000001" customHeight="1" x14ac:dyDescent="0.25">
      <c r="A17" s="121">
        <v>7</v>
      </c>
      <c r="B17" s="204" t="s">
        <v>121</v>
      </c>
      <c r="C17" s="205"/>
      <c r="D17" s="206"/>
      <c r="E17" s="82">
        <v>1</v>
      </c>
      <c r="F17" s="113"/>
      <c r="G17" s="1"/>
      <c r="H17" s="201"/>
      <c r="I17" s="203"/>
      <c r="J17" s="51"/>
      <c r="K17" s="51"/>
      <c r="L17" s="51"/>
      <c r="M17" s="58"/>
    </row>
    <row r="18" spans="1:13" s="59" customFormat="1" ht="42.75" customHeight="1" x14ac:dyDescent="0.25">
      <c r="A18" s="121">
        <v>7</v>
      </c>
      <c r="B18" s="204" t="s">
        <v>125</v>
      </c>
      <c r="C18" s="205"/>
      <c r="D18" s="206"/>
      <c r="E18" s="82">
        <v>1</v>
      </c>
      <c r="F18" s="113"/>
      <c r="G18" s="1"/>
      <c r="H18" s="201"/>
      <c r="I18" s="203"/>
      <c r="J18" s="51"/>
      <c r="K18" s="51"/>
      <c r="L18" s="51"/>
      <c r="M18" s="58"/>
    </row>
    <row r="19" spans="1:13" s="59" customFormat="1" ht="18.600000000000001" customHeight="1" x14ac:dyDescent="0.25">
      <c r="A19" s="121">
        <v>7</v>
      </c>
      <c r="B19" s="204" t="s">
        <v>147</v>
      </c>
      <c r="C19" s="205"/>
      <c r="D19" s="206"/>
      <c r="E19" s="82">
        <v>1</v>
      </c>
      <c r="F19" s="113"/>
      <c r="G19" s="1"/>
      <c r="H19" s="201"/>
      <c r="I19" s="203"/>
      <c r="J19" s="51"/>
      <c r="K19" s="51"/>
      <c r="L19" s="51"/>
      <c r="M19" s="58"/>
    </row>
    <row r="20" spans="1:13" s="59" customFormat="1" ht="31.15" customHeight="1" x14ac:dyDescent="0.25">
      <c r="A20" s="121">
        <v>7</v>
      </c>
      <c r="B20" s="204" t="s">
        <v>166</v>
      </c>
      <c r="C20" s="207"/>
      <c r="D20" s="208"/>
      <c r="E20" s="82">
        <v>1</v>
      </c>
      <c r="F20" s="113"/>
      <c r="G20" s="1"/>
      <c r="H20" s="201"/>
      <c r="I20" s="203"/>
      <c r="J20" s="51"/>
      <c r="K20" s="51"/>
      <c r="L20" s="51"/>
      <c r="M20" s="58"/>
    </row>
    <row r="21" spans="1:13" s="59" customFormat="1" ht="18.600000000000001" customHeight="1" x14ac:dyDescent="0.25">
      <c r="A21" s="214" t="s">
        <v>124</v>
      </c>
      <c r="B21" s="184"/>
      <c r="C21" s="184"/>
      <c r="D21" s="184"/>
      <c r="E21" s="118"/>
      <c r="F21" s="118"/>
      <c r="G21" s="118"/>
      <c r="H21" s="118"/>
      <c r="I21" s="118"/>
      <c r="J21" s="51"/>
      <c r="K21" s="51"/>
      <c r="L21" s="51"/>
      <c r="M21" s="58"/>
    </row>
    <row r="22" spans="1:13" s="56" customFormat="1" ht="36" customHeight="1" x14ac:dyDescent="0.2">
      <c r="A22" s="121">
        <v>8</v>
      </c>
      <c r="B22" s="204" t="s">
        <v>161</v>
      </c>
      <c r="C22" s="205"/>
      <c r="D22" s="206"/>
      <c r="E22" s="82">
        <v>2</v>
      </c>
      <c r="F22" s="111"/>
      <c r="G22" s="1"/>
      <c r="H22" s="200">
        <f>SUM(E22:E29)</f>
        <v>13</v>
      </c>
      <c r="I22" s="202">
        <f>SUM(F22:F29)</f>
        <v>0</v>
      </c>
      <c r="J22" s="54"/>
      <c r="K22" s="54"/>
      <c r="L22" s="54"/>
      <c r="M22" s="54"/>
    </row>
    <row r="23" spans="1:13" s="56" customFormat="1" ht="65.25" customHeight="1" x14ac:dyDescent="0.2">
      <c r="A23" s="121">
        <v>9</v>
      </c>
      <c r="B23" s="221" t="s">
        <v>158</v>
      </c>
      <c r="C23" s="205"/>
      <c r="D23" s="206"/>
      <c r="E23" s="82">
        <v>2</v>
      </c>
      <c r="F23" s="111"/>
      <c r="G23" s="1"/>
      <c r="H23" s="201"/>
      <c r="I23" s="203"/>
      <c r="J23" s="54"/>
      <c r="K23" s="54"/>
      <c r="L23" s="54"/>
      <c r="M23" s="54"/>
    </row>
    <row r="24" spans="1:13" s="56" customFormat="1" ht="49.5" customHeight="1" x14ac:dyDescent="0.2">
      <c r="A24" s="121">
        <v>10</v>
      </c>
      <c r="B24" s="204" t="s">
        <v>160</v>
      </c>
      <c r="C24" s="205"/>
      <c r="D24" s="206"/>
      <c r="E24" s="82">
        <v>2</v>
      </c>
      <c r="F24" s="111"/>
      <c r="G24" s="1"/>
      <c r="H24" s="201"/>
      <c r="I24" s="203"/>
      <c r="J24" s="54"/>
      <c r="K24" s="54"/>
      <c r="L24" s="54"/>
      <c r="M24" s="54"/>
    </row>
    <row r="25" spans="1:13" s="56" customFormat="1" ht="31.5" customHeight="1" x14ac:dyDescent="0.2">
      <c r="A25" s="121">
        <v>11</v>
      </c>
      <c r="B25" s="204" t="s">
        <v>159</v>
      </c>
      <c r="C25" s="205"/>
      <c r="D25" s="206"/>
      <c r="E25" s="82">
        <v>2</v>
      </c>
      <c r="F25" s="111"/>
      <c r="G25" s="1"/>
      <c r="H25" s="201"/>
      <c r="I25" s="203"/>
      <c r="J25" s="54"/>
      <c r="K25" s="54"/>
      <c r="L25" s="54"/>
      <c r="M25" s="54"/>
    </row>
    <row r="26" spans="1:13" s="56" customFormat="1" ht="28.5" customHeight="1" x14ac:dyDescent="0.2">
      <c r="A26" s="121">
        <v>12</v>
      </c>
      <c r="B26" s="204" t="s">
        <v>126</v>
      </c>
      <c r="C26" s="205"/>
      <c r="D26" s="206"/>
      <c r="E26" s="82">
        <v>1</v>
      </c>
      <c r="F26" s="113"/>
      <c r="G26" s="1"/>
      <c r="H26" s="201"/>
      <c r="I26" s="203"/>
      <c r="J26" s="75"/>
      <c r="K26" s="66"/>
      <c r="L26" s="66"/>
      <c r="M26" s="54"/>
    </row>
    <row r="27" spans="1:13" s="56" customFormat="1" ht="29.25" customHeight="1" x14ac:dyDescent="0.2">
      <c r="A27" s="121">
        <v>13</v>
      </c>
      <c r="B27" s="204" t="s">
        <v>127</v>
      </c>
      <c r="C27" s="205"/>
      <c r="D27" s="206"/>
      <c r="E27" s="82">
        <v>1</v>
      </c>
      <c r="F27" s="113"/>
      <c r="G27" s="134" t="s">
        <v>128</v>
      </c>
      <c r="H27" s="201"/>
      <c r="I27" s="203"/>
      <c r="J27" s="75"/>
      <c r="K27" s="66"/>
      <c r="L27" s="66"/>
      <c r="M27" s="54"/>
    </row>
    <row r="28" spans="1:13" s="56" customFormat="1" ht="49.15" customHeight="1" x14ac:dyDescent="0.2">
      <c r="A28" s="121">
        <v>14</v>
      </c>
      <c r="B28" s="225" t="s">
        <v>162</v>
      </c>
      <c r="C28" s="225"/>
      <c r="D28" s="225"/>
      <c r="E28" s="82">
        <v>2</v>
      </c>
      <c r="F28" s="111"/>
      <c r="G28" s="1"/>
      <c r="H28" s="201"/>
      <c r="I28" s="203"/>
      <c r="J28" s="75"/>
      <c r="K28" s="66"/>
      <c r="L28" s="66"/>
      <c r="M28" s="54"/>
    </row>
    <row r="29" spans="1:13" s="56" customFormat="1" ht="21.75" customHeight="1" x14ac:dyDescent="0.2">
      <c r="A29" s="121">
        <v>15</v>
      </c>
      <c r="B29" s="226" t="s">
        <v>129</v>
      </c>
      <c r="C29" s="226"/>
      <c r="D29" s="226"/>
      <c r="E29" s="82">
        <v>1</v>
      </c>
      <c r="F29" s="113"/>
      <c r="G29" s="1"/>
      <c r="H29" s="223"/>
      <c r="I29" s="224"/>
      <c r="J29" s="75"/>
      <c r="K29" s="66"/>
      <c r="L29" s="66"/>
      <c r="M29" s="54"/>
    </row>
    <row r="30" spans="1:13" s="56" customFormat="1" ht="15" customHeight="1" thickBot="1" x14ac:dyDescent="0.25">
      <c r="A30" s="222" t="s">
        <v>1</v>
      </c>
      <c r="B30" s="184"/>
      <c r="C30" s="184"/>
      <c r="D30" s="184"/>
      <c r="E30" s="85"/>
      <c r="F30" s="85"/>
      <c r="G30" s="86"/>
      <c r="H30" s="64">
        <f>SUM(H9:H29)</f>
        <v>25</v>
      </c>
      <c r="I30" s="65">
        <f>SUM(I9:I29)</f>
        <v>0</v>
      </c>
      <c r="J30" s="76"/>
      <c r="K30" s="66"/>
      <c r="L30" s="66"/>
      <c r="M30" s="54"/>
    </row>
    <row r="31" spans="1:13" s="56" customFormat="1" ht="15" customHeight="1" x14ac:dyDescent="0.25">
      <c r="B31" s="66"/>
      <c r="C31" s="66"/>
      <c r="D31" s="66"/>
      <c r="E31" s="67"/>
      <c r="F31" s="67"/>
      <c r="G31" s="69"/>
      <c r="H31" s="70"/>
      <c r="I31" s="68"/>
      <c r="J31" s="50"/>
      <c r="K31" s="42"/>
      <c r="L31" s="42"/>
      <c r="M31" s="54"/>
    </row>
    <row r="32" spans="1:13" s="78" customFormat="1" ht="18" customHeight="1" x14ac:dyDescent="0.25">
      <c r="A32" s="56"/>
      <c r="B32" s="66"/>
      <c r="C32" s="66"/>
      <c r="D32" s="66"/>
      <c r="E32" s="71"/>
      <c r="F32" s="71"/>
      <c r="G32" s="69"/>
      <c r="H32" s="70"/>
      <c r="I32" s="66"/>
      <c r="J32" s="50"/>
      <c r="K32" s="42"/>
      <c r="L32" s="42"/>
      <c r="M32" s="77"/>
    </row>
    <row r="33" spans="1:13" s="79" customFormat="1" ht="16.5" customHeight="1" x14ac:dyDescent="0.25">
      <c r="A33" s="56"/>
      <c r="B33" s="72"/>
      <c r="C33" s="72"/>
      <c r="D33" s="72"/>
      <c r="E33" s="71"/>
      <c r="F33" s="71"/>
      <c r="G33" s="69"/>
      <c r="H33" s="70"/>
      <c r="I33" s="66"/>
      <c r="J33" s="42"/>
      <c r="K33" s="42"/>
      <c r="L33" s="42"/>
      <c r="M33" s="66"/>
    </row>
    <row r="34" spans="1:13" s="79" customFormat="1" x14ac:dyDescent="0.25">
      <c r="A34" s="56"/>
      <c r="B34" s="66"/>
      <c r="C34" s="66"/>
      <c r="D34" s="66"/>
      <c r="E34" s="73"/>
      <c r="F34" s="73"/>
      <c r="G34" s="74"/>
      <c r="H34" s="50"/>
      <c r="I34" s="45"/>
      <c r="J34" s="42"/>
      <c r="K34" s="42"/>
      <c r="L34" s="42"/>
      <c r="M34" s="66"/>
    </row>
    <row r="35" spans="1:13" s="79" customFormat="1" ht="13.5" customHeight="1" x14ac:dyDescent="0.25">
      <c r="A35" s="56"/>
      <c r="B35" s="54"/>
      <c r="C35" s="54"/>
      <c r="D35" s="54"/>
      <c r="E35" s="73"/>
      <c r="F35" s="73"/>
      <c r="G35" s="74"/>
      <c r="H35" s="50"/>
      <c r="I35" s="45"/>
      <c r="J35" s="42"/>
      <c r="K35" s="42"/>
      <c r="L35" s="42"/>
      <c r="M35" s="66"/>
    </row>
    <row r="36" spans="1:13" s="79" customFormat="1" ht="17.25" customHeight="1" x14ac:dyDescent="0.25">
      <c r="A36" s="56"/>
      <c r="B36" s="54"/>
      <c r="C36" s="54"/>
      <c r="D36" s="54"/>
      <c r="E36" s="73"/>
      <c r="F36" s="73"/>
      <c r="G36" s="74"/>
      <c r="H36" s="50"/>
      <c r="I36" s="45"/>
      <c r="J36" s="42"/>
      <c r="K36" s="42"/>
      <c r="L36" s="42"/>
      <c r="M36" s="66"/>
    </row>
    <row r="37" spans="1:13" s="79" customFormat="1" ht="17.25" customHeight="1" x14ac:dyDescent="0.25">
      <c r="A37" s="56"/>
      <c r="B37" s="54"/>
      <c r="C37" s="54"/>
      <c r="D37" s="54"/>
      <c r="E37" s="73"/>
      <c r="F37" s="73"/>
      <c r="G37" s="74"/>
      <c r="H37" s="50"/>
      <c r="I37" s="45"/>
      <c r="J37" s="42"/>
      <c r="K37" s="42"/>
      <c r="L37" s="42"/>
      <c r="M37" s="66"/>
    </row>
    <row r="38" spans="1:13" s="79" customFormat="1" ht="15.75" customHeight="1" x14ac:dyDescent="0.25">
      <c r="A38" s="56"/>
      <c r="B38" s="54"/>
      <c r="C38" s="54"/>
      <c r="D38" s="54"/>
      <c r="E38" s="73"/>
      <c r="F38" s="73"/>
      <c r="G38" s="74"/>
      <c r="H38" s="50"/>
      <c r="I38" s="45"/>
      <c r="J38" s="42"/>
      <c r="K38" s="42"/>
      <c r="L38" s="42"/>
      <c r="M38" s="66"/>
    </row>
    <row r="39" spans="1:13" s="79" customFormat="1" ht="15" customHeight="1" x14ac:dyDescent="0.25">
      <c r="A39" s="56"/>
      <c r="B39" s="54"/>
      <c r="C39" s="54"/>
      <c r="D39" s="54"/>
      <c r="E39" s="73"/>
      <c r="F39" s="73"/>
      <c r="G39" s="74"/>
      <c r="H39" s="50"/>
      <c r="I39" s="45"/>
      <c r="J39" s="42"/>
      <c r="K39" s="42"/>
      <c r="L39" s="42"/>
      <c r="M39" s="66"/>
    </row>
    <row r="40" spans="1:13" s="79" customFormat="1" ht="12" customHeight="1" x14ac:dyDescent="0.25">
      <c r="A40" s="78"/>
      <c r="B40" s="77"/>
      <c r="C40" s="77"/>
      <c r="D40" s="77"/>
      <c r="E40" s="73"/>
      <c r="F40" s="73"/>
      <c r="G40" s="74"/>
      <c r="H40" s="50"/>
      <c r="I40" s="45"/>
      <c r="J40" s="42"/>
      <c r="K40" s="42"/>
      <c r="L40" s="42"/>
      <c r="M40" s="66"/>
    </row>
    <row r="41" spans="1:13" s="79" customFormat="1" ht="12" customHeight="1" x14ac:dyDescent="0.25">
      <c r="B41" s="66"/>
      <c r="C41" s="66"/>
      <c r="D41" s="66"/>
      <c r="E41" s="73"/>
      <c r="F41" s="73"/>
      <c r="G41" s="74"/>
      <c r="H41" s="50"/>
      <c r="I41" s="45"/>
      <c r="J41" s="42"/>
      <c r="K41" s="42"/>
      <c r="L41" s="42"/>
      <c r="M41" s="66"/>
    </row>
    <row r="42" spans="1:13" s="79" customFormat="1" ht="12" customHeight="1" x14ac:dyDescent="0.25">
      <c r="B42" s="42"/>
      <c r="C42" s="42"/>
      <c r="D42" s="42"/>
      <c r="E42" s="73"/>
      <c r="F42" s="73"/>
      <c r="G42" s="74"/>
      <c r="H42" s="50"/>
      <c r="I42" s="45"/>
      <c r="J42" s="42"/>
      <c r="K42" s="42"/>
      <c r="L42" s="42"/>
      <c r="M42" s="66"/>
    </row>
    <row r="43" spans="1:13" s="79" customFormat="1" ht="12" customHeight="1" x14ac:dyDescent="0.25">
      <c r="B43" s="42"/>
      <c r="C43" s="42"/>
      <c r="D43" s="42"/>
      <c r="E43" s="73"/>
      <c r="F43" s="73"/>
      <c r="G43" s="74"/>
      <c r="H43" s="50"/>
      <c r="I43" s="45"/>
      <c r="J43" s="42"/>
      <c r="K43" s="42"/>
      <c r="L43" s="42"/>
      <c r="M43" s="66"/>
    </row>
    <row r="44" spans="1:13" ht="12" customHeight="1" x14ac:dyDescent="0.25">
      <c r="A44" s="79"/>
      <c r="M44" s="42"/>
    </row>
    <row r="45" spans="1:13" ht="12" customHeight="1" x14ac:dyDescent="0.25">
      <c r="A45" s="79"/>
      <c r="M45" s="42"/>
    </row>
    <row r="46" spans="1:13" x14ac:dyDescent="0.25">
      <c r="A46" s="79"/>
      <c r="M46" s="42"/>
    </row>
    <row r="47" spans="1:13" x14ac:dyDescent="0.25">
      <c r="A47" s="79"/>
      <c r="M47" s="42"/>
    </row>
    <row r="48" spans="1:13" x14ac:dyDescent="0.25">
      <c r="A48" s="79"/>
      <c r="M48" s="42"/>
    </row>
    <row r="49" spans="1:13" x14ac:dyDescent="0.25">
      <c r="A49" s="79"/>
      <c r="M49" s="42"/>
    </row>
    <row r="50" spans="1:13" x14ac:dyDescent="0.25">
      <c r="A50" s="79"/>
      <c r="M50" s="42"/>
    </row>
    <row r="51" spans="1:13" x14ac:dyDescent="0.25">
      <c r="A51" s="79"/>
      <c r="M51" s="42"/>
    </row>
    <row r="52" spans="1:13" s="42" customFormat="1" x14ac:dyDescent="0.25">
      <c r="A52" s="49"/>
      <c r="E52" s="73"/>
      <c r="F52" s="73"/>
      <c r="G52" s="74"/>
      <c r="H52" s="50"/>
      <c r="I52" s="45"/>
    </row>
    <row r="53" spans="1:13" s="42" customFormat="1" x14ac:dyDescent="0.25">
      <c r="A53" s="49"/>
      <c r="E53" s="73"/>
      <c r="F53" s="73"/>
      <c r="G53" s="74"/>
      <c r="H53" s="50"/>
      <c r="I53" s="45"/>
    </row>
    <row r="54" spans="1:13" s="42" customFormat="1" x14ac:dyDescent="0.25">
      <c r="A54" s="49"/>
      <c r="E54" s="73"/>
      <c r="F54" s="73"/>
      <c r="G54" s="74"/>
      <c r="H54" s="50"/>
      <c r="I54" s="45"/>
    </row>
    <row r="55" spans="1:13" s="42" customFormat="1" x14ac:dyDescent="0.25">
      <c r="A55" s="49"/>
      <c r="E55" s="73"/>
      <c r="F55" s="73"/>
      <c r="G55" s="74"/>
      <c r="H55" s="50"/>
      <c r="I55" s="45"/>
    </row>
    <row r="56" spans="1:13" s="42" customFormat="1" x14ac:dyDescent="0.25">
      <c r="A56" s="49"/>
      <c r="E56" s="73"/>
      <c r="F56" s="73"/>
      <c r="G56" s="74"/>
      <c r="H56" s="50"/>
      <c r="I56" s="45"/>
    </row>
    <row r="57" spans="1:13" s="42" customFormat="1" x14ac:dyDescent="0.25">
      <c r="A57" s="49"/>
      <c r="E57" s="73"/>
      <c r="F57" s="73"/>
      <c r="G57" s="74"/>
      <c r="H57" s="50"/>
      <c r="I57" s="45"/>
    </row>
    <row r="58" spans="1:13" s="42" customFormat="1" x14ac:dyDescent="0.25">
      <c r="A58" s="49"/>
      <c r="E58" s="73"/>
      <c r="F58" s="73"/>
      <c r="G58" s="74"/>
      <c r="H58" s="50"/>
      <c r="I58" s="45"/>
    </row>
    <row r="59" spans="1:13" s="42" customFormat="1" x14ac:dyDescent="0.25">
      <c r="A59" s="49"/>
      <c r="E59" s="73"/>
      <c r="F59" s="73"/>
      <c r="G59" s="74"/>
      <c r="H59" s="50"/>
      <c r="I59" s="45"/>
    </row>
    <row r="60" spans="1:13" s="42" customFormat="1" x14ac:dyDescent="0.25">
      <c r="E60" s="73"/>
      <c r="F60" s="73"/>
      <c r="G60" s="74"/>
      <c r="H60" s="50"/>
      <c r="I60" s="45"/>
    </row>
    <row r="61" spans="1:13" s="42" customFormat="1" x14ac:dyDescent="0.25">
      <c r="E61" s="73"/>
      <c r="F61" s="73"/>
      <c r="G61" s="74"/>
      <c r="H61" s="50"/>
      <c r="I61" s="45"/>
    </row>
    <row r="62" spans="1:13" s="42" customFormat="1" x14ac:dyDescent="0.25">
      <c r="E62" s="73"/>
      <c r="F62" s="73"/>
      <c r="G62" s="74"/>
      <c r="H62" s="50"/>
      <c r="I62" s="45"/>
    </row>
    <row r="63" spans="1:13" s="42" customFormat="1" x14ac:dyDescent="0.25">
      <c r="E63" s="73"/>
      <c r="F63" s="73"/>
      <c r="G63" s="74"/>
      <c r="H63" s="50"/>
      <c r="I63" s="45"/>
    </row>
    <row r="64" spans="1:13" s="42" customFormat="1" x14ac:dyDescent="0.25">
      <c r="E64" s="73"/>
      <c r="F64" s="73"/>
      <c r="G64" s="74"/>
      <c r="H64" s="50"/>
      <c r="I64" s="45"/>
    </row>
    <row r="65" spans="5:9" s="42" customFormat="1" x14ac:dyDescent="0.25">
      <c r="E65" s="73"/>
      <c r="F65" s="73"/>
      <c r="G65" s="74"/>
      <c r="H65" s="50"/>
      <c r="I65" s="45"/>
    </row>
    <row r="66" spans="5:9" s="42" customFormat="1" x14ac:dyDescent="0.25">
      <c r="E66" s="73"/>
      <c r="F66" s="73"/>
      <c r="G66" s="74"/>
      <c r="H66" s="50"/>
      <c r="I66" s="45"/>
    </row>
    <row r="67" spans="5:9" s="42" customFormat="1" x14ac:dyDescent="0.25">
      <c r="E67" s="73"/>
      <c r="F67" s="73"/>
      <c r="G67" s="74"/>
      <c r="H67" s="50"/>
      <c r="I67" s="45"/>
    </row>
    <row r="68" spans="5:9" s="42" customFormat="1" x14ac:dyDescent="0.25">
      <c r="E68" s="73"/>
      <c r="F68" s="73"/>
      <c r="G68" s="74"/>
      <c r="H68" s="50"/>
      <c r="I68" s="45"/>
    </row>
    <row r="69" spans="5:9" s="42" customFormat="1" x14ac:dyDescent="0.25">
      <c r="E69" s="73"/>
      <c r="F69" s="73"/>
      <c r="G69" s="74"/>
      <c r="H69" s="50"/>
      <c r="I69" s="45"/>
    </row>
    <row r="70" spans="5:9" s="42" customFormat="1" x14ac:dyDescent="0.25">
      <c r="E70" s="73"/>
      <c r="F70" s="73"/>
      <c r="G70" s="74"/>
      <c r="H70" s="50"/>
      <c r="I70" s="45"/>
    </row>
    <row r="71" spans="5:9" s="42" customFormat="1" x14ac:dyDescent="0.25">
      <c r="E71" s="73"/>
      <c r="F71" s="73"/>
      <c r="G71" s="74"/>
      <c r="H71" s="50"/>
      <c r="I71" s="45"/>
    </row>
    <row r="72" spans="5:9" s="42" customFormat="1" x14ac:dyDescent="0.25">
      <c r="E72" s="73"/>
      <c r="F72" s="73"/>
      <c r="G72" s="74"/>
      <c r="H72" s="50"/>
      <c r="I72" s="45"/>
    </row>
    <row r="73" spans="5:9" s="42" customFormat="1" x14ac:dyDescent="0.25">
      <c r="E73" s="73"/>
      <c r="F73" s="73"/>
      <c r="G73" s="74"/>
      <c r="H73" s="50"/>
      <c r="I73" s="45"/>
    </row>
    <row r="74" spans="5:9" s="42" customFormat="1" x14ac:dyDescent="0.25">
      <c r="E74" s="73"/>
      <c r="F74" s="73"/>
      <c r="G74" s="74"/>
      <c r="H74" s="50"/>
      <c r="I74" s="45"/>
    </row>
    <row r="75" spans="5:9" s="42" customFormat="1" x14ac:dyDescent="0.25">
      <c r="E75" s="73"/>
      <c r="F75" s="73"/>
      <c r="G75" s="74"/>
      <c r="H75" s="50"/>
      <c r="I75" s="45"/>
    </row>
    <row r="76" spans="5:9" s="42" customFormat="1" x14ac:dyDescent="0.25">
      <c r="E76" s="73"/>
      <c r="F76" s="73"/>
      <c r="G76" s="74"/>
      <c r="H76" s="50"/>
      <c r="I76" s="45"/>
    </row>
    <row r="77" spans="5:9" s="42" customFormat="1" x14ac:dyDescent="0.25">
      <c r="E77" s="73"/>
      <c r="F77" s="73"/>
      <c r="G77" s="74"/>
      <c r="H77" s="50"/>
      <c r="I77" s="45"/>
    </row>
    <row r="78" spans="5:9" s="42" customFormat="1" x14ac:dyDescent="0.25">
      <c r="E78" s="73"/>
      <c r="F78" s="73"/>
      <c r="G78" s="74"/>
      <c r="H78" s="50"/>
      <c r="I78" s="45"/>
    </row>
    <row r="79" spans="5:9" s="42" customFormat="1" x14ac:dyDescent="0.25">
      <c r="E79" s="73"/>
      <c r="F79" s="73"/>
      <c r="G79" s="74"/>
      <c r="H79" s="50"/>
      <c r="I79" s="45"/>
    </row>
    <row r="80" spans="5:9" s="42" customFormat="1" x14ac:dyDescent="0.25">
      <c r="E80" s="73"/>
      <c r="F80" s="73"/>
      <c r="G80" s="74"/>
      <c r="H80" s="50"/>
      <c r="I80" s="45"/>
    </row>
    <row r="81" spans="5:9" s="42" customFormat="1" x14ac:dyDescent="0.25">
      <c r="E81" s="73"/>
      <c r="F81" s="73"/>
      <c r="G81" s="74"/>
      <c r="H81" s="50"/>
      <c r="I81" s="45"/>
    </row>
    <row r="82" spans="5:9" s="42" customFormat="1" x14ac:dyDescent="0.25">
      <c r="E82" s="73"/>
      <c r="F82" s="73"/>
      <c r="G82" s="74"/>
      <c r="H82" s="50"/>
      <c r="I82" s="45"/>
    </row>
    <row r="83" spans="5:9" s="42" customFormat="1" x14ac:dyDescent="0.25">
      <c r="E83" s="73"/>
      <c r="F83" s="73"/>
      <c r="G83" s="74"/>
      <c r="H83" s="50"/>
      <c r="I83" s="45"/>
    </row>
    <row r="84" spans="5:9" s="42" customFormat="1" x14ac:dyDescent="0.25">
      <c r="E84" s="73"/>
      <c r="F84" s="73"/>
      <c r="G84" s="74"/>
      <c r="H84" s="50"/>
      <c r="I84" s="45"/>
    </row>
    <row r="85" spans="5:9" s="42" customFormat="1" x14ac:dyDescent="0.25">
      <c r="E85" s="73"/>
      <c r="F85" s="73"/>
      <c r="G85" s="74"/>
      <c r="H85" s="50"/>
      <c r="I85" s="45"/>
    </row>
    <row r="86" spans="5:9" s="42" customFormat="1" x14ac:dyDescent="0.25">
      <c r="E86" s="73"/>
      <c r="F86" s="73"/>
      <c r="G86" s="74"/>
      <c r="H86" s="50"/>
      <c r="I86" s="45"/>
    </row>
    <row r="87" spans="5:9" s="42" customFormat="1" x14ac:dyDescent="0.25">
      <c r="E87" s="73"/>
      <c r="F87" s="73"/>
      <c r="G87" s="74"/>
      <c r="H87" s="50"/>
      <c r="I87" s="45"/>
    </row>
    <row r="88" spans="5:9" s="42" customFormat="1" x14ac:dyDescent="0.25">
      <c r="E88" s="73"/>
      <c r="F88" s="73"/>
      <c r="G88" s="74"/>
      <c r="H88" s="50"/>
      <c r="I88" s="45"/>
    </row>
    <row r="89" spans="5:9" s="42" customFormat="1" x14ac:dyDescent="0.25">
      <c r="E89" s="73"/>
      <c r="F89" s="73"/>
      <c r="G89" s="74"/>
      <c r="H89" s="50"/>
      <c r="I89" s="45"/>
    </row>
    <row r="90" spans="5:9" s="42" customFormat="1" x14ac:dyDescent="0.25">
      <c r="E90" s="73"/>
      <c r="F90" s="73"/>
      <c r="G90" s="74"/>
      <c r="H90" s="50"/>
      <c r="I90" s="45"/>
    </row>
    <row r="91" spans="5:9" s="42" customFormat="1" x14ac:dyDescent="0.25">
      <c r="E91" s="73"/>
      <c r="F91" s="73"/>
      <c r="G91" s="74"/>
      <c r="H91" s="50"/>
      <c r="I91" s="45"/>
    </row>
    <row r="92" spans="5:9" s="42" customFormat="1" x14ac:dyDescent="0.25">
      <c r="E92" s="73"/>
      <c r="F92" s="73"/>
      <c r="G92" s="74"/>
      <c r="H92" s="50"/>
      <c r="I92" s="45"/>
    </row>
    <row r="93" spans="5:9" s="42" customFormat="1" x14ac:dyDescent="0.25">
      <c r="E93" s="73"/>
      <c r="F93" s="73"/>
      <c r="G93" s="74"/>
      <c r="H93" s="50"/>
      <c r="I93" s="45"/>
    </row>
    <row r="94" spans="5:9" s="42" customFormat="1" x14ac:dyDescent="0.25">
      <c r="E94" s="73"/>
      <c r="F94" s="73"/>
      <c r="G94" s="74"/>
      <c r="H94" s="50"/>
      <c r="I94" s="45"/>
    </row>
    <row r="95" spans="5:9" s="42" customFormat="1" x14ac:dyDescent="0.25">
      <c r="E95" s="73"/>
      <c r="F95" s="73"/>
      <c r="G95" s="74"/>
      <c r="H95" s="50"/>
      <c r="I95" s="45"/>
    </row>
    <row r="96" spans="5:9" s="42" customFormat="1" x14ac:dyDescent="0.25">
      <c r="E96" s="73"/>
      <c r="F96" s="73"/>
      <c r="G96" s="74"/>
      <c r="H96" s="50"/>
      <c r="I96" s="45"/>
    </row>
    <row r="97" spans="5:9" s="42" customFormat="1" x14ac:dyDescent="0.25">
      <c r="E97" s="73"/>
      <c r="F97" s="73"/>
      <c r="G97" s="74"/>
      <c r="H97" s="50"/>
      <c r="I97" s="45"/>
    </row>
    <row r="98" spans="5:9" s="42" customFormat="1" x14ac:dyDescent="0.25">
      <c r="E98" s="73"/>
      <c r="F98" s="73"/>
      <c r="G98" s="74"/>
      <c r="H98" s="50"/>
      <c r="I98" s="45"/>
    </row>
    <row r="99" spans="5:9" s="42" customFormat="1" x14ac:dyDescent="0.25">
      <c r="E99" s="73"/>
      <c r="F99" s="73"/>
      <c r="G99" s="74"/>
      <c r="H99" s="50"/>
      <c r="I99" s="45"/>
    </row>
    <row r="100" spans="5:9" s="42" customFormat="1" x14ac:dyDescent="0.25">
      <c r="E100" s="73"/>
      <c r="F100" s="73"/>
      <c r="G100" s="74"/>
      <c r="H100" s="50"/>
      <c r="I100" s="45"/>
    </row>
    <row r="101" spans="5:9" s="42" customFormat="1" x14ac:dyDescent="0.25">
      <c r="E101" s="73"/>
      <c r="F101" s="73"/>
      <c r="G101" s="74"/>
      <c r="H101" s="50"/>
      <c r="I101" s="45"/>
    </row>
    <row r="102" spans="5:9" s="42" customFormat="1" x14ac:dyDescent="0.25">
      <c r="E102" s="73"/>
      <c r="F102" s="73"/>
      <c r="G102" s="74"/>
      <c r="H102" s="50"/>
      <c r="I102" s="45"/>
    </row>
    <row r="103" spans="5:9" s="42" customFormat="1" x14ac:dyDescent="0.25">
      <c r="E103" s="73"/>
      <c r="F103" s="73"/>
      <c r="G103" s="74"/>
      <c r="H103" s="50"/>
      <c r="I103" s="45"/>
    </row>
    <row r="104" spans="5:9" s="42" customFormat="1" x14ac:dyDescent="0.25">
      <c r="E104" s="73"/>
      <c r="F104" s="73"/>
      <c r="G104" s="74"/>
      <c r="H104" s="50"/>
      <c r="I104" s="45"/>
    </row>
    <row r="105" spans="5:9" s="42" customFormat="1" x14ac:dyDescent="0.25">
      <c r="E105" s="73"/>
      <c r="F105" s="73"/>
      <c r="G105" s="74"/>
      <c r="H105" s="50"/>
      <c r="I105" s="45"/>
    </row>
    <row r="106" spans="5:9" s="42" customFormat="1" x14ac:dyDescent="0.25">
      <c r="E106" s="73"/>
      <c r="F106" s="73"/>
      <c r="G106" s="74"/>
      <c r="H106" s="50"/>
      <c r="I106" s="45"/>
    </row>
    <row r="107" spans="5:9" s="42" customFormat="1" x14ac:dyDescent="0.25">
      <c r="E107" s="73"/>
      <c r="F107" s="73"/>
      <c r="G107" s="74"/>
      <c r="H107" s="50"/>
      <c r="I107" s="45"/>
    </row>
    <row r="108" spans="5:9" s="42" customFormat="1" x14ac:dyDescent="0.25">
      <c r="E108" s="73"/>
      <c r="F108" s="73"/>
      <c r="G108" s="74"/>
      <c r="H108" s="50"/>
      <c r="I108" s="45"/>
    </row>
    <row r="109" spans="5:9" s="42" customFormat="1" x14ac:dyDescent="0.25">
      <c r="E109" s="73"/>
      <c r="F109" s="73"/>
      <c r="G109" s="74"/>
      <c r="H109" s="50"/>
      <c r="I109" s="45"/>
    </row>
    <row r="110" spans="5:9" s="42" customFormat="1" x14ac:dyDescent="0.25">
      <c r="E110" s="73"/>
      <c r="F110" s="73"/>
      <c r="G110" s="74"/>
      <c r="H110" s="50"/>
      <c r="I110" s="45"/>
    </row>
    <row r="111" spans="5:9" s="42" customFormat="1" x14ac:dyDescent="0.25">
      <c r="E111" s="73"/>
      <c r="F111" s="73"/>
      <c r="G111" s="74"/>
      <c r="H111" s="50"/>
      <c r="I111" s="45"/>
    </row>
    <row r="112" spans="5:9" s="42" customFormat="1" x14ac:dyDescent="0.25">
      <c r="E112" s="73"/>
      <c r="F112" s="73"/>
      <c r="G112" s="74"/>
      <c r="H112" s="50"/>
      <c r="I112" s="45"/>
    </row>
    <row r="113" spans="5:9" s="42" customFormat="1" x14ac:dyDescent="0.25">
      <c r="E113" s="73"/>
      <c r="F113" s="73"/>
      <c r="G113" s="74"/>
      <c r="H113" s="50"/>
      <c r="I113" s="45"/>
    </row>
    <row r="114" spans="5:9" s="42" customFormat="1" x14ac:dyDescent="0.25">
      <c r="E114" s="73"/>
      <c r="F114" s="73"/>
      <c r="G114" s="74"/>
      <c r="H114" s="50"/>
      <c r="I114" s="45"/>
    </row>
    <row r="115" spans="5:9" s="42" customFormat="1" x14ac:dyDescent="0.25">
      <c r="E115" s="73"/>
      <c r="F115" s="73"/>
      <c r="G115" s="74"/>
      <c r="H115" s="50"/>
      <c r="I115" s="45"/>
    </row>
    <row r="116" spans="5:9" s="42" customFormat="1" x14ac:dyDescent="0.25">
      <c r="E116" s="73"/>
      <c r="F116" s="73"/>
      <c r="G116" s="74"/>
      <c r="H116" s="50"/>
      <c r="I116" s="45"/>
    </row>
    <row r="117" spans="5:9" s="42" customFormat="1" x14ac:dyDescent="0.25">
      <c r="E117" s="73"/>
      <c r="F117" s="73"/>
      <c r="G117" s="74"/>
      <c r="H117" s="50"/>
      <c r="I117" s="45"/>
    </row>
    <row r="118" spans="5:9" s="42" customFormat="1" x14ac:dyDescent="0.25">
      <c r="E118" s="73"/>
      <c r="F118" s="73"/>
      <c r="G118" s="74"/>
      <c r="H118" s="50"/>
      <c r="I118" s="45"/>
    </row>
    <row r="119" spans="5:9" s="42" customFormat="1" x14ac:dyDescent="0.25">
      <c r="E119" s="73"/>
      <c r="F119" s="73"/>
      <c r="G119" s="74"/>
      <c r="H119" s="50"/>
      <c r="I119" s="45"/>
    </row>
    <row r="120" spans="5:9" s="42" customFormat="1" x14ac:dyDescent="0.25">
      <c r="E120" s="73"/>
      <c r="F120" s="73"/>
      <c r="G120" s="74"/>
      <c r="H120" s="50"/>
      <c r="I120" s="45"/>
    </row>
    <row r="121" spans="5:9" s="42" customFormat="1" x14ac:dyDescent="0.25">
      <c r="E121" s="73"/>
      <c r="F121" s="73"/>
      <c r="G121" s="74"/>
      <c r="H121" s="50"/>
      <c r="I121" s="45"/>
    </row>
    <row r="122" spans="5:9" s="42" customFormat="1" x14ac:dyDescent="0.25">
      <c r="E122" s="73"/>
      <c r="F122" s="73"/>
      <c r="G122" s="74"/>
      <c r="H122" s="50"/>
      <c r="I122" s="45"/>
    </row>
    <row r="123" spans="5:9" s="42" customFormat="1" x14ac:dyDescent="0.25">
      <c r="E123" s="73"/>
      <c r="F123" s="73"/>
      <c r="G123" s="74"/>
      <c r="H123" s="50"/>
      <c r="I123" s="45"/>
    </row>
    <row r="124" spans="5:9" s="42" customFormat="1" x14ac:dyDescent="0.25">
      <c r="E124" s="73"/>
      <c r="F124" s="73"/>
      <c r="G124" s="74"/>
      <c r="H124" s="50"/>
      <c r="I124" s="45"/>
    </row>
    <row r="125" spans="5:9" s="42" customFormat="1" x14ac:dyDescent="0.25">
      <c r="E125" s="73"/>
      <c r="F125" s="73"/>
      <c r="G125" s="74"/>
      <c r="H125" s="50"/>
      <c r="I125" s="45"/>
    </row>
    <row r="126" spans="5:9" s="42" customFormat="1" x14ac:dyDescent="0.25">
      <c r="E126" s="73"/>
      <c r="F126" s="73"/>
      <c r="G126" s="74"/>
      <c r="H126" s="50"/>
      <c r="I126" s="45"/>
    </row>
    <row r="127" spans="5:9" s="42" customFormat="1" x14ac:dyDescent="0.25">
      <c r="E127" s="73"/>
      <c r="F127" s="73"/>
      <c r="G127" s="74"/>
      <c r="H127" s="50"/>
      <c r="I127" s="45"/>
    </row>
    <row r="128" spans="5:9" s="42" customFormat="1" x14ac:dyDescent="0.25">
      <c r="E128" s="73"/>
      <c r="F128" s="73"/>
      <c r="G128" s="74"/>
      <c r="H128" s="50"/>
      <c r="I128" s="45"/>
    </row>
    <row r="129" spans="5:9" s="42" customFormat="1" x14ac:dyDescent="0.25">
      <c r="E129" s="73"/>
      <c r="F129" s="73"/>
      <c r="G129" s="74"/>
      <c r="H129" s="50"/>
      <c r="I129" s="45"/>
    </row>
    <row r="130" spans="5:9" s="42" customFormat="1" x14ac:dyDescent="0.25">
      <c r="E130" s="73"/>
      <c r="F130" s="73"/>
      <c r="G130" s="74"/>
      <c r="H130" s="50"/>
      <c r="I130" s="45"/>
    </row>
    <row r="131" spans="5:9" s="42" customFormat="1" x14ac:dyDescent="0.25">
      <c r="E131" s="73"/>
      <c r="F131" s="73"/>
      <c r="G131" s="74"/>
      <c r="H131" s="50"/>
      <c r="I131" s="45"/>
    </row>
    <row r="132" spans="5:9" s="42" customFormat="1" x14ac:dyDescent="0.25">
      <c r="E132" s="73"/>
      <c r="F132" s="73"/>
      <c r="G132" s="74"/>
      <c r="H132" s="50"/>
      <c r="I132" s="45"/>
    </row>
    <row r="133" spans="5:9" s="42" customFormat="1" x14ac:dyDescent="0.25">
      <c r="E133" s="73"/>
      <c r="F133" s="73"/>
      <c r="G133" s="74"/>
      <c r="H133" s="50"/>
      <c r="I133" s="45"/>
    </row>
    <row r="134" spans="5:9" s="42" customFormat="1" x14ac:dyDescent="0.25">
      <c r="E134" s="73"/>
      <c r="F134" s="73"/>
      <c r="G134" s="74"/>
      <c r="H134" s="50"/>
      <c r="I134" s="45"/>
    </row>
    <row r="135" spans="5:9" s="42" customFormat="1" x14ac:dyDescent="0.25">
      <c r="E135" s="73"/>
      <c r="F135" s="73"/>
      <c r="G135" s="74"/>
      <c r="H135" s="50"/>
      <c r="I135" s="45"/>
    </row>
    <row r="136" spans="5:9" s="42" customFormat="1" x14ac:dyDescent="0.25">
      <c r="E136" s="73"/>
      <c r="F136" s="73"/>
      <c r="G136" s="74"/>
      <c r="H136" s="50"/>
      <c r="I136" s="45"/>
    </row>
    <row r="137" spans="5:9" s="42" customFormat="1" x14ac:dyDescent="0.25">
      <c r="E137" s="73"/>
      <c r="F137" s="73"/>
      <c r="G137" s="74"/>
      <c r="H137" s="50"/>
      <c r="I137" s="45"/>
    </row>
    <row r="138" spans="5:9" s="42" customFormat="1" x14ac:dyDescent="0.25">
      <c r="E138" s="73"/>
      <c r="F138" s="73"/>
      <c r="G138" s="74"/>
      <c r="H138" s="50"/>
      <c r="I138" s="45"/>
    </row>
    <row r="139" spans="5:9" s="42" customFormat="1" x14ac:dyDescent="0.25">
      <c r="E139" s="73"/>
      <c r="F139" s="73"/>
      <c r="G139" s="74"/>
      <c r="H139" s="50"/>
      <c r="I139" s="45"/>
    </row>
    <row r="140" spans="5:9" s="42" customFormat="1" x14ac:dyDescent="0.25">
      <c r="E140" s="73"/>
      <c r="F140" s="73"/>
      <c r="G140" s="74"/>
      <c r="H140" s="50"/>
      <c r="I140" s="45"/>
    </row>
    <row r="141" spans="5:9" s="42" customFormat="1" x14ac:dyDescent="0.25">
      <c r="E141" s="73"/>
      <c r="F141" s="73"/>
      <c r="G141" s="74"/>
      <c r="H141" s="50"/>
      <c r="I141" s="45"/>
    </row>
    <row r="142" spans="5:9" s="42" customFormat="1" x14ac:dyDescent="0.25">
      <c r="E142" s="73"/>
      <c r="F142" s="73"/>
      <c r="G142" s="74"/>
      <c r="H142" s="50"/>
      <c r="I142" s="45"/>
    </row>
    <row r="143" spans="5:9" s="42" customFormat="1" x14ac:dyDescent="0.25">
      <c r="E143" s="73"/>
      <c r="F143" s="73"/>
      <c r="G143" s="74"/>
      <c r="H143" s="50"/>
      <c r="I143" s="45"/>
    </row>
    <row r="144" spans="5:9" s="42" customFormat="1" x14ac:dyDescent="0.25">
      <c r="E144" s="73"/>
      <c r="F144" s="73"/>
      <c r="G144" s="74"/>
      <c r="H144" s="50"/>
      <c r="I144" s="45"/>
    </row>
    <row r="145" spans="5:9" s="42" customFormat="1" x14ac:dyDescent="0.25">
      <c r="E145" s="73"/>
      <c r="F145" s="73"/>
      <c r="G145" s="74"/>
      <c r="H145" s="50"/>
      <c r="I145" s="45"/>
    </row>
    <row r="146" spans="5:9" s="42" customFormat="1" x14ac:dyDescent="0.25">
      <c r="E146" s="73"/>
      <c r="F146" s="73"/>
      <c r="G146" s="74"/>
      <c r="H146" s="50"/>
      <c r="I146" s="45"/>
    </row>
    <row r="147" spans="5:9" s="42" customFormat="1" x14ac:dyDescent="0.25">
      <c r="E147" s="73"/>
      <c r="F147" s="73"/>
      <c r="G147" s="74"/>
      <c r="H147" s="50"/>
      <c r="I147" s="45"/>
    </row>
    <row r="148" spans="5:9" s="42" customFormat="1" x14ac:dyDescent="0.25">
      <c r="E148" s="73"/>
      <c r="F148" s="73"/>
      <c r="G148" s="74"/>
      <c r="H148" s="50"/>
      <c r="I148" s="45"/>
    </row>
    <row r="149" spans="5:9" s="42" customFormat="1" x14ac:dyDescent="0.25">
      <c r="E149" s="73"/>
      <c r="F149" s="73"/>
      <c r="G149" s="74"/>
      <c r="H149" s="50"/>
      <c r="I149" s="45"/>
    </row>
    <row r="150" spans="5:9" s="42" customFormat="1" x14ac:dyDescent="0.25">
      <c r="E150" s="73"/>
      <c r="F150" s="73"/>
      <c r="G150" s="74"/>
      <c r="H150" s="50"/>
      <c r="I150" s="45"/>
    </row>
    <row r="151" spans="5:9" s="42" customFormat="1" x14ac:dyDescent="0.25">
      <c r="E151" s="73"/>
      <c r="F151" s="73"/>
      <c r="G151" s="74"/>
      <c r="H151" s="50"/>
      <c r="I151" s="45"/>
    </row>
    <row r="152" spans="5:9" s="42" customFormat="1" x14ac:dyDescent="0.25">
      <c r="E152" s="73"/>
      <c r="F152" s="73"/>
      <c r="G152" s="74"/>
      <c r="H152" s="50"/>
      <c r="I152" s="45"/>
    </row>
    <row r="153" spans="5:9" s="42" customFormat="1" x14ac:dyDescent="0.25">
      <c r="E153" s="73"/>
      <c r="F153" s="73"/>
      <c r="G153" s="74"/>
      <c r="H153" s="50"/>
      <c r="I153" s="45"/>
    </row>
    <row r="154" spans="5:9" s="42" customFormat="1" x14ac:dyDescent="0.25">
      <c r="E154" s="73"/>
      <c r="F154" s="73"/>
      <c r="G154" s="74"/>
      <c r="H154" s="50"/>
      <c r="I154" s="45"/>
    </row>
    <row r="155" spans="5:9" s="42" customFormat="1" x14ac:dyDescent="0.25">
      <c r="E155" s="73"/>
      <c r="F155" s="73"/>
      <c r="G155" s="74"/>
      <c r="H155" s="50"/>
      <c r="I155" s="45"/>
    </row>
    <row r="156" spans="5:9" s="42" customFormat="1" x14ac:dyDescent="0.25">
      <c r="E156" s="73"/>
      <c r="F156" s="73"/>
      <c r="G156" s="74"/>
      <c r="H156" s="50"/>
      <c r="I156" s="45"/>
    </row>
    <row r="157" spans="5:9" s="42" customFormat="1" x14ac:dyDescent="0.25">
      <c r="E157" s="73"/>
      <c r="F157" s="73"/>
      <c r="G157" s="74"/>
      <c r="H157" s="50"/>
      <c r="I157" s="45"/>
    </row>
    <row r="158" spans="5:9" s="42" customFormat="1" x14ac:dyDescent="0.25">
      <c r="E158" s="73"/>
      <c r="F158" s="73"/>
      <c r="G158" s="74"/>
      <c r="H158" s="50"/>
      <c r="I158" s="45"/>
    </row>
    <row r="159" spans="5:9" s="42" customFormat="1" x14ac:dyDescent="0.25">
      <c r="E159" s="73"/>
      <c r="F159" s="73"/>
      <c r="G159" s="74"/>
      <c r="H159" s="50"/>
      <c r="I159" s="45"/>
    </row>
    <row r="160" spans="5:9" s="42" customFormat="1" x14ac:dyDescent="0.25">
      <c r="E160" s="73"/>
      <c r="F160" s="73"/>
      <c r="G160" s="74"/>
      <c r="H160" s="50"/>
      <c r="I160" s="45"/>
    </row>
    <row r="161" spans="5:9" s="42" customFormat="1" x14ac:dyDescent="0.25">
      <c r="E161" s="73"/>
      <c r="F161" s="73"/>
      <c r="G161" s="74"/>
      <c r="H161" s="50"/>
      <c r="I161" s="45"/>
    </row>
    <row r="162" spans="5:9" s="42" customFormat="1" x14ac:dyDescent="0.25">
      <c r="E162" s="73"/>
      <c r="F162" s="73"/>
      <c r="G162" s="74"/>
      <c r="H162" s="50"/>
      <c r="I162" s="45"/>
    </row>
    <row r="163" spans="5:9" s="42" customFormat="1" x14ac:dyDescent="0.25">
      <c r="E163" s="73"/>
      <c r="F163" s="73"/>
      <c r="G163" s="74"/>
      <c r="H163" s="50"/>
      <c r="I163" s="45"/>
    </row>
    <row r="164" spans="5:9" s="42" customFormat="1" x14ac:dyDescent="0.25">
      <c r="E164" s="73"/>
      <c r="F164" s="73"/>
      <c r="G164" s="74"/>
      <c r="H164" s="50"/>
      <c r="I164" s="45"/>
    </row>
    <row r="165" spans="5:9" s="42" customFormat="1" x14ac:dyDescent="0.25">
      <c r="E165" s="73"/>
      <c r="F165" s="73"/>
      <c r="G165" s="74"/>
      <c r="H165" s="50"/>
      <c r="I165" s="45"/>
    </row>
    <row r="166" spans="5:9" s="42" customFormat="1" x14ac:dyDescent="0.25">
      <c r="E166" s="73"/>
      <c r="F166" s="73"/>
      <c r="G166" s="74"/>
      <c r="H166" s="50"/>
      <c r="I166" s="45"/>
    </row>
    <row r="167" spans="5:9" s="42" customFormat="1" x14ac:dyDescent="0.25">
      <c r="E167" s="73"/>
      <c r="F167" s="73"/>
      <c r="G167" s="74"/>
      <c r="H167" s="50"/>
      <c r="I167" s="45"/>
    </row>
    <row r="168" spans="5:9" s="42" customFormat="1" x14ac:dyDescent="0.25">
      <c r="E168" s="73"/>
      <c r="F168" s="73"/>
      <c r="G168" s="74"/>
      <c r="H168" s="50"/>
      <c r="I168" s="45"/>
    </row>
    <row r="169" spans="5:9" s="42" customFormat="1" x14ac:dyDescent="0.25">
      <c r="E169" s="73"/>
      <c r="F169" s="73"/>
      <c r="G169" s="74"/>
      <c r="H169" s="50"/>
      <c r="I169" s="45"/>
    </row>
    <row r="170" spans="5:9" s="42" customFormat="1" x14ac:dyDescent="0.25">
      <c r="E170" s="73"/>
      <c r="F170" s="73"/>
      <c r="G170" s="74"/>
      <c r="H170" s="50"/>
      <c r="I170" s="45"/>
    </row>
    <row r="171" spans="5:9" s="42" customFormat="1" x14ac:dyDescent="0.25">
      <c r="E171" s="73"/>
      <c r="F171" s="73"/>
      <c r="G171" s="74"/>
      <c r="H171" s="50"/>
      <c r="I171" s="45"/>
    </row>
    <row r="172" spans="5:9" s="42" customFormat="1" x14ac:dyDescent="0.25">
      <c r="E172" s="73"/>
      <c r="F172" s="73"/>
      <c r="G172" s="74"/>
      <c r="H172" s="50"/>
      <c r="I172" s="45"/>
    </row>
    <row r="173" spans="5:9" s="42" customFormat="1" x14ac:dyDescent="0.25">
      <c r="E173" s="73"/>
      <c r="F173" s="73"/>
      <c r="G173" s="74"/>
      <c r="H173" s="50"/>
      <c r="I173" s="45"/>
    </row>
    <row r="174" spans="5:9" s="42" customFormat="1" x14ac:dyDescent="0.25">
      <c r="E174" s="73"/>
      <c r="F174" s="73"/>
      <c r="G174" s="74"/>
      <c r="H174" s="50"/>
      <c r="I174" s="45"/>
    </row>
    <row r="175" spans="5:9" s="42" customFormat="1" x14ac:dyDescent="0.25">
      <c r="E175" s="73"/>
      <c r="F175" s="73"/>
      <c r="G175" s="74"/>
      <c r="H175" s="50"/>
      <c r="I175" s="45"/>
    </row>
    <row r="176" spans="5:9" s="42" customFormat="1" x14ac:dyDescent="0.25">
      <c r="E176" s="73"/>
      <c r="F176" s="73"/>
      <c r="G176" s="74"/>
      <c r="H176" s="50"/>
      <c r="I176" s="45"/>
    </row>
    <row r="177" spans="5:9" s="42" customFormat="1" x14ac:dyDescent="0.25">
      <c r="E177" s="73"/>
      <c r="F177" s="73"/>
      <c r="G177" s="74"/>
      <c r="H177" s="50"/>
      <c r="I177" s="45"/>
    </row>
    <row r="178" spans="5:9" s="42" customFormat="1" x14ac:dyDescent="0.25">
      <c r="E178" s="73"/>
      <c r="F178" s="73"/>
      <c r="G178" s="74"/>
      <c r="H178" s="50"/>
      <c r="I178" s="45"/>
    </row>
    <row r="179" spans="5:9" s="42" customFormat="1" x14ac:dyDescent="0.25">
      <c r="E179" s="73"/>
      <c r="F179" s="73"/>
      <c r="G179" s="74"/>
      <c r="H179" s="50"/>
      <c r="I179" s="45"/>
    </row>
    <row r="180" spans="5:9" s="42" customFormat="1" x14ac:dyDescent="0.25">
      <c r="E180" s="73"/>
      <c r="F180" s="73"/>
      <c r="G180" s="74"/>
      <c r="H180" s="50"/>
      <c r="I180" s="45"/>
    </row>
    <row r="181" spans="5:9" s="42" customFormat="1" x14ac:dyDescent="0.25">
      <c r="E181" s="73"/>
      <c r="F181" s="73"/>
      <c r="G181" s="74"/>
      <c r="H181" s="50"/>
      <c r="I181" s="45"/>
    </row>
    <row r="182" spans="5:9" s="42" customFormat="1" x14ac:dyDescent="0.25">
      <c r="E182" s="73"/>
      <c r="F182" s="73"/>
      <c r="G182" s="74"/>
      <c r="H182" s="50"/>
      <c r="I182" s="45"/>
    </row>
    <row r="183" spans="5:9" s="42" customFormat="1" x14ac:dyDescent="0.25">
      <c r="E183" s="73"/>
      <c r="F183" s="73"/>
      <c r="G183" s="74"/>
      <c r="H183" s="50"/>
      <c r="I183" s="45"/>
    </row>
    <row r="184" spans="5:9" s="42" customFormat="1" x14ac:dyDescent="0.25">
      <c r="E184" s="73"/>
      <c r="F184" s="73"/>
      <c r="G184" s="74"/>
      <c r="H184" s="50"/>
      <c r="I184" s="45"/>
    </row>
    <row r="185" spans="5:9" s="42" customFormat="1" x14ac:dyDescent="0.25">
      <c r="E185" s="73"/>
      <c r="F185" s="73"/>
      <c r="G185" s="74"/>
      <c r="H185" s="50"/>
      <c r="I185" s="45"/>
    </row>
    <row r="186" spans="5:9" s="42" customFormat="1" x14ac:dyDescent="0.25">
      <c r="E186" s="73"/>
      <c r="F186" s="73"/>
      <c r="G186" s="74"/>
      <c r="H186" s="50"/>
      <c r="I186" s="45"/>
    </row>
    <row r="187" spans="5:9" s="42" customFormat="1" x14ac:dyDescent="0.25">
      <c r="E187" s="73"/>
      <c r="F187" s="73"/>
      <c r="G187" s="74"/>
      <c r="H187" s="50"/>
      <c r="I187" s="45"/>
    </row>
    <row r="188" spans="5:9" s="42" customFormat="1" x14ac:dyDescent="0.25">
      <c r="E188" s="73"/>
      <c r="F188" s="73"/>
      <c r="G188" s="74"/>
      <c r="H188" s="50"/>
      <c r="I188" s="45"/>
    </row>
    <row r="189" spans="5:9" s="42" customFormat="1" x14ac:dyDescent="0.25">
      <c r="E189" s="73"/>
      <c r="F189" s="73"/>
      <c r="G189" s="74"/>
      <c r="H189" s="50"/>
      <c r="I189" s="45"/>
    </row>
    <row r="190" spans="5:9" s="42" customFormat="1" x14ac:dyDescent="0.25">
      <c r="E190" s="73"/>
      <c r="F190" s="73"/>
      <c r="G190" s="74"/>
      <c r="H190" s="50"/>
      <c r="I190" s="45"/>
    </row>
    <row r="191" spans="5:9" s="42" customFormat="1" x14ac:dyDescent="0.25">
      <c r="E191" s="73"/>
      <c r="F191" s="73"/>
      <c r="G191" s="74"/>
      <c r="H191" s="50"/>
      <c r="I191" s="45"/>
    </row>
    <row r="192" spans="5:9" s="42" customFormat="1" x14ac:dyDescent="0.25">
      <c r="E192" s="73"/>
      <c r="F192" s="73"/>
      <c r="G192" s="74"/>
      <c r="H192" s="50"/>
      <c r="I192" s="45"/>
    </row>
    <row r="193" spans="5:9" s="42" customFormat="1" x14ac:dyDescent="0.25">
      <c r="E193" s="73"/>
      <c r="F193" s="73"/>
      <c r="G193" s="74"/>
      <c r="H193" s="50"/>
      <c r="I193" s="45"/>
    </row>
    <row r="194" spans="5:9" s="42" customFormat="1" x14ac:dyDescent="0.25">
      <c r="E194" s="73"/>
      <c r="F194" s="73"/>
      <c r="G194" s="74"/>
      <c r="H194" s="50"/>
      <c r="I194" s="45"/>
    </row>
    <row r="195" spans="5:9" s="42" customFormat="1" x14ac:dyDescent="0.25">
      <c r="E195" s="73"/>
      <c r="F195" s="73"/>
      <c r="G195" s="74"/>
      <c r="H195" s="50"/>
      <c r="I195" s="45"/>
    </row>
    <row r="196" spans="5:9" s="42" customFormat="1" x14ac:dyDescent="0.25">
      <c r="E196" s="73"/>
      <c r="F196" s="73"/>
      <c r="G196" s="74"/>
      <c r="H196" s="50"/>
      <c r="I196" s="45"/>
    </row>
    <row r="197" spans="5:9" s="42" customFormat="1" x14ac:dyDescent="0.25">
      <c r="E197" s="73"/>
      <c r="F197" s="73"/>
      <c r="G197" s="74"/>
      <c r="H197" s="50"/>
      <c r="I197" s="45"/>
    </row>
    <row r="198" spans="5:9" s="42" customFormat="1" x14ac:dyDescent="0.25">
      <c r="E198" s="73"/>
      <c r="F198" s="73"/>
      <c r="G198" s="74"/>
      <c r="H198" s="50"/>
      <c r="I198" s="45"/>
    </row>
    <row r="199" spans="5:9" s="42" customFormat="1" x14ac:dyDescent="0.25">
      <c r="E199" s="73"/>
      <c r="F199" s="73"/>
      <c r="G199" s="74"/>
      <c r="H199" s="50"/>
      <c r="I199" s="45"/>
    </row>
    <row r="200" spans="5:9" s="42" customFormat="1" x14ac:dyDescent="0.25">
      <c r="E200" s="73"/>
      <c r="F200" s="73"/>
      <c r="G200" s="74"/>
      <c r="H200" s="50"/>
      <c r="I200" s="45"/>
    </row>
    <row r="201" spans="5:9" s="42" customFormat="1" x14ac:dyDescent="0.25">
      <c r="E201" s="73"/>
      <c r="F201" s="73"/>
      <c r="G201" s="74"/>
      <c r="H201" s="50"/>
      <c r="I201" s="45"/>
    </row>
    <row r="202" spans="5:9" s="42" customFormat="1" x14ac:dyDescent="0.25">
      <c r="E202" s="73"/>
      <c r="F202" s="73"/>
      <c r="G202" s="74"/>
      <c r="H202" s="50"/>
      <c r="I202" s="45"/>
    </row>
    <row r="203" spans="5:9" s="42" customFormat="1" x14ac:dyDescent="0.25">
      <c r="E203" s="73"/>
      <c r="F203" s="73"/>
      <c r="G203" s="74"/>
      <c r="H203" s="50"/>
      <c r="I203" s="45"/>
    </row>
    <row r="204" spans="5:9" s="42" customFormat="1" x14ac:dyDescent="0.25">
      <c r="E204" s="73"/>
      <c r="F204" s="73"/>
      <c r="G204" s="74"/>
      <c r="H204" s="50"/>
      <c r="I204" s="45"/>
    </row>
    <row r="205" spans="5:9" s="42" customFormat="1" x14ac:dyDescent="0.25">
      <c r="E205" s="73"/>
      <c r="F205" s="73"/>
      <c r="G205" s="74"/>
      <c r="H205" s="50"/>
      <c r="I205" s="45"/>
    </row>
    <row r="206" spans="5:9" s="42" customFormat="1" x14ac:dyDescent="0.25">
      <c r="E206" s="73"/>
      <c r="F206" s="73"/>
      <c r="G206" s="74"/>
      <c r="H206" s="50"/>
      <c r="I206" s="45"/>
    </row>
    <row r="207" spans="5:9" s="42" customFormat="1" x14ac:dyDescent="0.25">
      <c r="E207" s="73"/>
      <c r="F207" s="73"/>
      <c r="G207" s="74"/>
      <c r="H207" s="50"/>
      <c r="I207" s="45"/>
    </row>
    <row r="208" spans="5:9" s="42" customFormat="1" x14ac:dyDescent="0.25">
      <c r="E208" s="73"/>
      <c r="F208" s="73"/>
      <c r="G208" s="74"/>
      <c r="H208" s="50"/>
      <c r="I208" s="45"/>
    </row>
    <row r="209" spans="5:9" s="42" customFormat="1" x14ac:dyDescent="0.25">
      <c r="E209" s="73"/>
      <c r="F209" s="73"/>
      <c r="G209" s="74"/>
      <c r="H209" s="50"/>
      <c r="I209" s="45"/>
    </row>
    <row r="210" spans="5:9" s="42" customFormat="1" x14ac:dyDescent="0.25">
      <c r="E210" s="73"/>
      <c r="F210" s="73"/>
      <c r="G210" s="74"/>
      <c r="H210" s="50"/>
      <c r="I210" s="45"/>
    </row>
    <row r="211" spans="5:9" s="42" customFormat="1" x14ac:dyDescent="0.25">
      <c r="E211" s="73"/>
      <c r="F211" s="73"/>
      <c r="G211" s="74"/>
      <c r="H211" s="50"/>
      <c r="I211" s="45"/>
    </row>
    <row r="212" spans="5:9" s="42" customFormat="1" x14ac:dyDescent="0.25">
      <c r="E212" s="73"/>
      <c r="F212" s="73"/>
      <c r="G212" s="74"/>
      <c r="H212" s="50"/>
      <c r="I212" s="45"/>
    </row>
    <row r="213" spans="5:9" s="42" customFormat="1" x14ac:dyDescent="0.25">
      <c r="E213" s="73"/>
      <c r="F213" s="73"/>
      <c r="G213" s="74"/>
      <c r="H213" s="50"/>
      <c r="I213" s="45"/>
    </row>
    <row r="214" spans="5:9" s="42" customFormat="1" x14ac:dyDescent="0.25">
      <c r="E214" s="73"/>
      <c r="F214" s="73"/>
      <c r="G214" s="74"/>
      <c r="H214" s="50"/>
      <c r="I214" s="45"/>
    </row>
    <row r="215" spans="5:9" s="42" customFormat="1" x14ac:dyDescent="0.25">
      <c r="E215" s="73"/>
      <c r="F215" s="73"/>
      <c r="G215" s="74"/>
      <c r="H215" s="50"/>
      <c r="I215" s="45"/>
    </row>
    <row r="216" spans="5:9" s="42" customFormat="1" x14ac:dyDescent="0.25">
      <c r="E216" s="73"/>
      <c r="F216" s="73"/>
      <c r="G216" s="74"/>
      <c r="H216" s="50"/>
      <c r="I216" s="45"/>
    </row>
    <row r="217" spans="5:9" s="42" customFormat="1" x14ac:dyDescent="0.25">
      <c r="E217" s="73"/>
      <c r="F217" s="73"/>
      <c r="G217" s="74"/>
      <c r="H217" s="50"/>
      <c r="I217" s="45"/>
    </row>
    <row r="218" spans="5:9" s="42" customFormat="1" x14ac:dyDescent="0.25">
      <c r="E218" s="73"/>
      <c r="F218" s="73"/>
      <c r="G218" s="74"/>
      <c r="H218" s="50"/>
      <c r="I218" s="45"/>
    </row>
    <row r="219" spans="5:9" s="42" customFormat="1" x14ac:dyDescent="0.25">
      <c r="E219" s="73"/>
      <c r="F219" s="73"/>
      <c r="G219" s="74"/>
      <c r="H219" s="50"/>
      <c r="I219" s="45"/>
    </row>
    <row r="220" spans="5:9" s="42" customFormat="1" x14ac:dyDescent="0.25">
      <c r="E220" s="73"/>
      <c r="F220" s="73"/>
      <c r="G220" s="74"/>
      <c r="H220" s="50"/>
      <c r="I220" s="45"/>
    </row>
    <row r="221" spans="5:9" s="42" customFormat="1" x14ac:dyDescent="0.25">
      <c r="E221" s="73"/>
      <c r="F221" s="73"/>
      <c r="G221" s="74"/>
      <c r="H221" s="50"/>
      <c r="I221" s="45"/>
    </row>
    <row r="222" spans="5:9" s="42" customFormat="1" x14ac:dyDescent="0.25">
      <c r="E222" s="73"/>
      <c r="F222" s="73"/>
      <c r="G222" s="74"/>
      <c r="H222" s="50"/>
      <c r="I222" s="45"/>
    </row>
    <row r="223" spans="5:9" s="42" customFormat="1" x14ac:dyDescent="0.25">
      <c r="E223" s="73"/>
      <c r="F223" s="73"/>
      <c r="G223" s="74"/>
      <c r="H223" s="50"/>
      <c r="I223" s="45"/>
    </row>
    <row r="224" spans="5:9" s="42" customFormat="1" x14ac:dyDescent="0.25">
      <c r="E224" s="73"/>
      <c r="F224" s="73"/>
      <c r="G224" s="74"/>
      <c r="H224" s="50"/>
      <c r="I224" s="45"/>
    </row>
    <row r="225" spans="5:9" s="42" customFormat="1" x14ac:dyDescent="0.25">
      <c r="E225" s="73"/>
      <c r="F225" s="73"/>
      <c r="G225" s="74"/>
      <c r="H225" s="50"/>
      <c r="I225" s="45"/>
    </row>
    <row r="226" spans="5:9" s="42" customFormat="1" x14ac:dyDescent="0.25">
      <c r="E226" s="73"/>
      <c r="F226" s="73"/>
      <c r="G226" s="74"/>
      <c r="H226" s="50"/>
      <c r="I226" s="45"/>
    </row>
    <row r="227" spans="5:9" s="42" customFormat="1" x14ac:dyDescent="0.25">
      <c r="E227" s="73"/>
      <c r="F227" s="73"/>
      <c r="G227" s="74"/>
      <c r="H227" s="50"/>
      <c r="I227" s="45"/>
    </row>
    <row r="228" spans="5:9" s="42" customFormat="1" x14ac:dyDescent="0.25">
      <c r="E228" s="73"/>
      <c r="F228" s="73"/>
      <c r="G228" s="74"/>
      <c r="H228" s="50"/>
      <c r="I228" s="45"/>
    </row>
    <row r="229" spans="5:9" s="42" customFormat="1" x14ac:dyDescent="0.25">
      <c r="E229" s="73"/>
      <c r="F229" s="73"/>
      <c r="G229" s="74"/>
      <c r="H229" s="50"/>
      <c r="I229" s="45"/>
    </row>
    <row r="230" spans="5:9" s="42" customFormat="1" x14ac:dyDescent="0.25">
      <c r="E230" s="73"/>
      <c r="F230" s="73"/>
      <c r="G230" s="74"/>
      <c r="H230" s="50"/>
      <c r="I230" s="45"/>
    </row>
    <row r="231" spans="5:9" s="42" customFormat="1" x14ac:dyDescent="0.25">
      <c r="E231" s="73"/>
      <c r="F231" s="73"/>
      <c r="G231" s="74"/>
      <c r="H231" s="50"/>
      <c r="I231" s="45"/>
    </row>
    <row r="232" spans="5:9" s="42" customFormat="1" x14ac:dyDescent="0.25">
      <c r="E232" s="73"/>
      <c r="F232" s="73"/>
      <c r="G232" s="74"/>
      <c r="H232" s="50"/>
      <c r="I232" s="45"/>
    </row>
    <row r="233" spans="5:9" s="42" customFormat="1" x14ac:dyDescent="0.25">
      <c r="E233" s="73"/>
      <c r="F233" s="73"/>
      <c r="G233" s="74"/>
      <c r="H233" s="50"/>
      <c r="I233" s="45"/>
    </row>
    <row r="234" spans="5:9" s="42" customFormat="1" x14ac:dyDescent="0.25">
      <c r="E234" s="73"/>
      <c r="F234" s="73"/>
      <c r="G234" s="74"/>
      <c r="H234" s="50"/>
      <c r="I234" s="45"/>
    </row>
    <row r="235" spans="5:9" s="42" customFormat="1" x14ac:dyDescent="0.25">
      <c r="E235" s="73"/>
      <c r="F235" s="73"/>
      <c r="G235" s="74"/>
      <c r="H235" s="50"/>
      <c r="I235" s="45"/>
    </row>
    <row r="236" spans="5:9" s="42" customFormat="1" x14ac:dyDescent="0.25">
      <c r="E236" s="73"/>
      <c r="F236" s="73"/>
      <c r="G236" s="74"/>
      <c r="H236" s="50"/>
      <c r="I236" s="45"/>
    </row>
    <row r="237" spans="5:9" s="42" customFormat="1" x14ac:dyDescent="0.25">
      <c r="E237" s="73"/>
      <c r="F237" s="73"/>
      <c r="G237" s="74"/>
      <c r="H237" s="50"/>
      <c r="I237" s="45"/>
    </row>
    <row r="238" spans="5:9" s="42" customFormat="1" x14ac:dyDescent="0.25">
      <c r="E238" s="73"/>
      <c r="F238" s="73"/>
      <c r="G238" s="74"/>
      <c r="H238" s="50"/>
      <c r="I238" s="45"/>
    </row>
    <row r="239" spans="5:9" s="42" customFormat="1" x14ac:dyDescent="0.25">
      <c r="E239" s="73"/>
      <c r="F239" s="73"/>
      <c r="G239" s="74"/>
      <c r="H239" s="50"/>
      <c r="I239" s="45"/>
    </row>
    <row r="240" spans="5:9" s="42" customFormat="1" x14ac:dyDescent="0.25">
      <c r="E240" s="73"/>
      <c r="F240" s="73"/>
      <c r="G240" s="74"/>
      <c r="H240" s="50"/>
      <c r="I240" s="45"/>
    </row>
    <row r="241" spans="5:9" s="42" customFormat="1" x14ac:dyDescent="0.25">
      <c r="E241" s="73"/>
      <c r="F241" s="73"/>
      <c r="G241" s="74"/>
      <c r="H241" s="50"/>
      <c r="I241" s="45"/>
    </row>
    <row r="242" spans="5:9" s="42" customFormat="1" x14ac:dyDescent="0.25">
      <c r="E242" s="73"/>
      <c r="F242" s="73"/>
      <c r="G242" s="74"/>
      <c r="H242" s="50"/>
      <c r="I242" s="45"/>
    </row>
    <row r="243" spans="5:9" s="42" customFormat="1" x14ac:dyDescent="0.25">
      <c r="E243" s="73"/>
      <c r="F243" s="73"/>
      <c r="G243" s="74"/>
      <c r="H243" s="50"/>
      <c r="I243" s="45"/>
    </row>
    <row r="244" spans="5:9" s="42" customFormat="1" x14ac:dyDescent="0.25">
      <c r="E244" s="73"/>
      <c r="F244" s="73"/>
      <c r="G244" s="74"/>
      <c r="H244" s="50"/>
      <c r="I244" s="45"/>
    </row>
    <row r="245" spans="5:9" s="42" customFormat="1" x14ac:dyDescent="0.25">
      <c r="E245" s="73"/>
      <c r="F245" s="73"/>
      <c r="G245" s="74"/>
      <c r="H245" s="50"/>
      <c r="I245" s="45"/>
    </row>
    <row r="246" spans="5:9" s="42" customFormat="1" x14ac:dyDescent="0.25">
      <c r="E246" s="73"/>
      <c r="F246" s="73"/>
      <c r="G246" s="74"/>
      <c r="H246" s="50"/>
      <c r="I246" s="45"/>
    </row>
    <row r="247" spans="5:9" s="42" customFormat="1" x14ac:dyDescent="0.25">
      <c r="E247" s="73"/>
      <c r="F247" s="73"/>
      <c r="G247" s="74"/>
      <c r="H247" s="50"/>
      <c r="I247" s="45"/>
    </row>
    <row r="248" spans="5:9" s="42" customFormat="1" x14ac:dyDescent="0.25">
      <c r="E248" s="73"/>
      <c r="F248" s="73"/>
      <c r="G248" s="74"/>
      <c r="H248" s="50"/>
      <c r="I248" s="45"/>
    </row>
    <row r="249" spans="5:9" s="42" customFormat="1" x14ac:dyDescent="0.25">
      <c r="E249" s="73"/>
      <c r="F249" s="73"/>
      <c r="G249" s="74"/>
      <c r="H249" s="50"/>
      <c r="I249" s="45"/>
    </row>
    <row r="250" spans="5:9" s="42" customFormat="1" x14ac:dyDescent="0.25">
      <c r="E250" s="73"/>
      <c r="F250" s="73"/>
      <c r="G250" s="74"/>
      <c r="H250" s="50"/>
      <c r="I250" s="45"/>
    </row>
    <row r="251" spans="5:9" s="42" customFormat="1" x14ac:dyDescent="0.25">
      <c r="E251" s="73"/>
      <c r="F251" s="73"/>
      <c r="G251" s="74"/>
      <c r="H251" s="50"/>
      <c r="I251" s="45"/>
    </row>
    <row r="252" spans="5:9" s="42" customFormat="1" x14ac:dyDescent="0.25">
      <c r="E252" s="73"/>
      <c r="F252" s="73"/>
      <c r="G252" s="74"/>
      <c r="H252" s="50"/>
      <c r="I252" s="45"/>
    </row>
    <row r="253" spans="5:9" s="42" customFormat="1" x14ac:dyDescent="0.25">
      <c r="E253" s="73"/>
      <c r="F253" s="73"/>
      <c r="G253" s="74"/>
      <c r="H253" s="50"/>
      <c r="I253" s="45"/>
    </row>
    <row r="254" spans="5:9" s="42" customFormat="1" x14ac:dyDescent="0.25">
      <c r="E254" s="73"/>
      <c r="F254" s="73"/>
      <c r="G254" s="74"/>
      <c r="H254" s="50"/>
      <c r="I254" s="45"/>
    </row>
    <row r="255" spans="5:9" s="42" customFormat="1" x14ac:dyDescent="0.25">
      <c r="E255" s="73"/>
      <c r="F255" s="73"/>
      <c r="G255" s="74"/>
      <c r="H255" s="50"/>
      <c r="I255" s="45"/>
    </row>
    <row r="256" spans="5:9" s="42" customFormat="1" x14ac:dyDescent="0.25">
      <c r="E256" s="73"/>
      <c r="F256" s="73"/>
      <c r="G256" s="74"/>
      <c r="H256" s="50"/>
      <c r="I256" s="45"/>
    </row>
    <row r="257" spans="5:9" s="42" customFormat="1" x14ac:dyDescent="0.25">
      <c r="E257" s="73"/>
      <c r="F257" s="73"/>
      <c r="G257" s="74"/>
      <c r="H257" s="50"/>
      <c r="I257" s="45"/>
    </row>
    <row r="258" spans="5:9" s="42" customFormat="1" x14ac:dyDescent="0.25">
      <c r="E258" s="73"/>
      <c r="F258" s="73"/>
      <c r="G258" s="74"/>
      <c r="H258" s="50"/>
      <c r="I258" s="45"/>
    </row>
    <row r="259" spans="5:9" s="42" customFormat="1" x14ac:dyDescent="0.25">
      <c r="E259" s="73"/>
      <c r="F259" s="73"/>
      <c r="G259" s="74"/>
      <c r="H259" s="50"/>
      <c r="I259" s="45"/>
    </row>
    <row r="260" spans="5:9" s="42" customFormat="1" x14ac:dyDescent="0.25">
      <c r="E260" s="73"/>
      <c r="F260" s="73"/>
      <c r="G260" s="74"/>
      <c r="H260" s="50"/>
      <c r="I260" s="45"/>
    </row>
    <row r="261" spans="5:9" s="42" customFormat="1" x14ac:dyDescent="0.25">
      <c r="E261" s="73"/>
      <c r="F261" s="73"/>
      <c r="G261" s="74"/>
      <c r="H261" s="50"/>
      <c r="I261" s="45"/>
    </row>
    <row r="262" spans="5:9" s="42" customFormat="1" x14ac:dyDescent="0.25">
      <c r="E262" s="73"/>
      <c r="F262" s="73"/>
      <c r="G262" s="74"/>
      <c r="H262" s="50"/>
      <c r="I262" s="45"/>
    </row>
    <row r="263" spans="5:9" s="42" customFormat="1" x14ac:dyDescent="0.25">
      <c r="E263" s="73"/>
      <c r="F263" s="73"/>
      <c r="G263" s="74"/>
      <c r="H263" s="50"/>
      <c r="I263" s="45"/>
    </row>
    <row r="264" spans="5:9" s="42" customFormat="1" x14ac:dyDescent="0.25">
      <c r="E264" s="73"/>
      <c r="F264" s="73"/>
      <c r="G264" s="74"/>
      <c r="H264" s="50"/>
      <c r="I264" s="45"/>
    </row>
    <row r="265" spans="5:9" s="42" customFormat="1" x14ac:dyDescent="0.25">
      <c r="E265" s="73"/>
      <c r="F265" s="73"/>
      <c r="G265" s="74"/>
      <c r="H265" s="50"/>
      <c r="I265" s="45"/>
    </row>
    <row r="266" spans="5:9" s="42" customFormat="1" x14ac:dyDescent="0.25">
      <c r="E266" s="73"/>
      <c r="F266" s="73"/>
      <c r="G266" s="74"/>
      <c r="H266" s="50"/>
      <c r="I266" s="45"/>
    </row>
    <row r="267" spans="5:9" s="42" customFormat="1" x14ac:dyDescent="0.25">
      <c r="E267" s="73"/>
      <c r="F267" s="73"/>
      <c r="G267" s="74"/>
      <c r="H267" s="50"/>
      <c r="I267" s="45"/>
    </row>
    <row r="268" spans="5:9" s="42" customFormat="1" x14ac:dyDescent="0.25">
      <c r="E268" s="73"/>
      <c r="F268" s="73"/>
      <c r="G268" s="74"/>
      <c r="H268" s="50"/>
      <c r="I268" s="45"/>
    </row>
    <row r="269" spans="5:9" s="42" customFormat="1" x14ac:dyDescent="0.25">
      <c r="E269" s="73"/>
      <c r="F269" s="73"/>
      <c r="G269" s="74"/>
      <c r="H269" s="50"/>
      <c r="I269" s="45"/>
    </row>
    <row r="270" spans="5:9" s="42" customFormat="1" x14ac:dyDescent="0.25">
      <c r="E270" s="73"/>
      <c r="F270" s="73"/>
      <c r="G270" s="74"/>
      <c r="H270" s="50"/>
      <c r="I270" s="45"/>
    </row>
    <row r="271" spans="5:9" s="42" customFormat="1" x14ac:dyDescent="0.25">
      <c r="E271" s="73"/>
      <c r="F271" s="73"/>
      <c r="G271" s="74"/>
      <c r="H271" s="50"/>
      <c r="I271" s="45"/>
    </row>
    <row r="272" spans="5:9" s="42" customFormat="1" x14ac:dyDescent="0.25">
      <c r="E272" s="73"/>
      <c r="F272" s="73"/>
      <c r="G272" s="74"/>
      <c r="H272" s="50"/>
      <c r="I272" s="45"/>
    </row>
    <row r="273" spans="5:9" s="42" customFormat="1" x14ac:dyDescent="0.25">
      <c r="E273" s="73"/>
      <c r="F273" s="73"/>
      <c r="G273" s="74"/>
      <c r="H273" s="50"/>
      <c r="I273" s="45"/>
    </row>
    <row r="274" spans="5:9" s="42" customFormat="1" x14ac:dyDescent="0.25">
      <c r="E274" s="73"/>
      <c r="F274" s="73"/>
      <c r="G274" s="74"/>
      <c r="H274" s="50"/>
      <c r="I274" s="45"/>
    </row>
    <row r="275" spans="5:9" s="42" customFormat="1" x14ac:dyDescent="0.25">
      <c r="E275" s="73"/>
      <c r="F275" s="73"/>
      <c r="G275" s="74"/>
      <c r="H275" s="50"/>
      <c r="I275" s="45"/>
    </row>
    <row r="276" spans="5:9" s="42" customFormat="1" x14ac:dyDescent="0.25">
      <c r="E276" s="73"/>
      <c r="F276" s="73"/>
      <c r="G276" s="74"/>
      <c r="H276" s="50"/>
      <c r="I276" s="45"/>
    </row>
    <row r="277" spans="5:9" s="42" customFormat="1" x14ac:dyDescent="0.25">
      <c r="E277" s="73"/>
      <c r="F277" s="73"/>
      <c r="G277" s="74"/>
      <c r="H277" s="50"/>
      <c r="I277" s="45"/>
    </row>
    <row r="278" spans="5:9" s="42" customFormat="1" x14ac:dyDescent="0.25">
      <c r="E278" s="73"/>
      <c r="F278" s="73"/>
      <c r="G278" s="74"/>
      <c r="H278" s="50"/>
      <c r="I278" s="45"/>
    </row>
    <row r="279" spans="5:9" s="42" customFormat="1" x14ac:dyDescent="0.25">
      <c r="E279" s="73"/>
      <c r="F279" s="73"/>
      <c r="G279" s="74"/>
      <c r="H279" s="50"/>
      <c r="I279" s="45"/>
    </row>
    <row r="280" spans="5:9" s="42" customFormat="1" x14ac:dyDescent="0.25">
      <c r="E280" s="73"/>
      <c r="F280" s="73"/>
      <c r="G280" s="74"/>
      <c r="H280" s="50"/>
      <c r="I280" s="45"/>
    </row>
    <row r="281" spans="5:9" s="42" customFormat="1" x14ac:dyDescent="0.25">
      <c r="E281" s="73"/>
      <c r="F281" s="73"/>
      <c r="G281" s="74"/>
      <c r="H281" s="50"/>
      <c r="I281" s="45"/>
    </row>
    <row r="282" spans="5:9" s="42" customFormat="1" x14ac:dyDescent="0.25">
      <c r="E282" s="73"/>
      <c r="F282" s="73"/>
      <c r="G282" s="74"/>
      <c r="H282" s="50"/>
      <c r="I282" s="45"/>
    </row>
    <row r="283" spans="5:9" s="42" customFormat="1" x14ac:dyDescent="0.25">
      <c r="E283" s="73"/>
      <c r="F283" s="73"/>
      <c r="G283" s="74"/>
      <c r="H283" s="50"/>
      <c r="I283" s="45"/>
    </row>
    <row r="284" spans="5:9" s="42" customFormat="1" x14ac:dyDescent="0.25">
      <c r="E284" s="73"/>
      <c r="F284" s="73"/>
      <c r="G284" s="74"/>
      <c r="H284" s="50"/>
      <c r="I284" s="45"/>
    </row>
    <row r="285" spans="5:9" s="42" customFormat="1" x14ac:dyDescent="0.25">
      <c r="E285" s="73"/>
      <c r="F285" s="73"/>
      <c r="G285" s="74"/>
      <c r="H285" s="50"/>
      <c r="I285" s="45"/>
    </row>
    <row r="286" spans="5:9" s="42" customFormat="1" x14ac:dyDescent="0.25">
      <c r="E286" s="73"/>
      <c r="F286" s="73"/>
      <c r="G286" s="74"/>
      <c r="H286" s="50"/>
      <c r="I286" s="45"/>
    </row>
    <row r="287" spans="5:9" s="42" customFormat="1" x14ac:dyDescent="0.25">
      <c r="E287" s="73"/>
      <c r="F287" s="73"/>
      <c r="G287" s="74"/>
      <c r="H287" s="50"/>
      <c r="I287" s="45"/>
    </row>
    <row r="288" spans="5:9" s="42" customFormat="1" x14ac:dyDescent="0.25">
      <c r="E288" s="73"/>
      <c r="F288" s="73"/>
      <c r="G288" s="74"/>
      <c r="H288" s="50"/>
      <c r="I288" s="45"/>
    </row>
    <row r="289" spans="5:9" s="42" customFormat="1" x14ac:dyDescent="0.25">
      <c r="E289" s="73"/>
      <c r="F289" s="73"/>
      <c r="G289" s="74"/>
      <c r="H289" s="50"/>
      <c r="I289" s="45"/>
    </row>
    <row r="290" spans="5:9" s="42" customFormat="1" x14ac:dyDescent="0.25">
      <c r="E290" s="73"/>
      <c r="F290" s="73"/>
      <c r="G290" s="74"/>
      <c r="H290" s="50"/>
      <c r="I290" s="45"/>
    </row>
    <row r="291" spans="5:9" s="42" customFormat="1" x14ac:dyDescent="0.25">
      <c r="E291" s="73"/>
      <c r="F291" s="73"/>
      <c r="G291" s="74"/>
      <c r="H291" s="50"/>
      <c r="I291" s="45"/>
    </row>
    <row r="292" spans="5:9" s="42" customFormat="1" x14ac:dyDescent="0.25">
      <c r="E292" s="73"/>
      <c r="F292" s="73"/>
      <c r="G292" s="74"/>
      <c r="H292" s="50"/>
      <c r="I292" s="45"/>
    </row>
    <row r="293" spans="5:9" s="42" customFormat="1" x14ac:dyDescent="0.25">
      <c r="E293" s="73"/>
      <c r="F293" s="73"/>
      <c r="G293" s="74"/>
      <c r="H293" s="50"/>
      <c r="I293" s="45"/>
    </row>
    <row r="294" spans="5:9" s="42" customFormat="1" x14ac:dyDescent="0.25">
      <c r="E294" s="73"/>
      <c r="F294" s="73"/>
      <c r="G294" s="74"/>
      <c r="H294" s="50"/>
      <c r="I294" s="45"/>
    </row>
    <row r="295" spans="5:9" s="42" customFormat="1" x14ac:dyDescent="0.25">
      <c r="E295" s="73"/>
      <c r="F295" s="73"/>
      <c r="G295" s="74"/>
      <c r="H295" s="50"/>
      <c r="I295" s="45"/>
    </row>
    <row r="296" spans="5:9" s="42" customFormat="1" x14ac:dyDescent="0.25">
      <c r="E296" s="73"/>
      <c r="F296" s="73"/>
      <c r="G296" s="74"/>
      <c r="H296" s="50"/>
      <c r="I296" s="45"/>
    </row>
    <row r="297" spans="5:9" s="42" customFormat="1" x14ac:dyDescent="0.25">
      <c r="E297" s="73"/>
      <c r="F297" s="73"/>
      <c r="G297" s="74"/>
      <c r="H297" s="50"/>
      <c r="I297" s="45"/>
    </row>
    <row r="298" spans="5:9" s="42" customFormat="1" x14ac:dyDescent="0.25">
      <c r="E298" s="73"/>
      <c r="F298" s="73"/>
      <c r="G298" s="74"/>
      <c r="H298" s="50"/>
      <c r="I298" s="45"/>
    </row>
    <row r="299" spans="5:9" s="42" customFormat="1" x14ac:dyDescent="0.25">
      <c r="E299" s="73"/>
      <c r="F299" s="73"/>
      <c r="G299" s="74"/>
      <c r="H299" s="50"/>
      <c r="I299" s="45"/>
    </row>
    <row r="300" spans="5:9" s="42" customFormat="1" x14ac:dyDescent="0.25">
      <c r="E300" s="73"/>
      <c r="F300" s="73"/>
      <c r="G300" s="74"/>
      <c r="H300" s="50"/>
      <c r="I300" s="45"/>
    </row>
    <row r="301" spans="5:9" s="42" customFormat="1" x14ac:dyDescent="0.25">
      <c r="E301" s="73"/>
      <c r="F301" s="73"/>
      <c r="G301" s="74"/>
      <c r="H301" s="50"/>
      <c r="I301" s="45"/>
    </row>
    <row r="302" spans="5:9" s="42" customFormat="1" x14ac:dyDescent="0.25">
      <c r="E302" s="73"/>
      <c r="F302" s="73"/>
      <c r="G302" s="74"/>
      <c r="H302" s="50"/>
      <c r="I302" s="45"/>
    </row>
    <row r="303" spans="5:9" s="42" customFormat="1" x14ac:dyDescent="0.25">
      <c r="E303" s="73"/>
      <c r="F303" s="73"/>
      <c r="G303" s="74"/>
      <c r="H303" s="50"/>
      <c r="I303" s="45"/>
    </row>
    <row r="304" spans="5:9" s="42" customFormat="1" x14ac:dyDescent="0.25">
      <c r="E304" s="73"/>
      <c r="F304" s="73"/>
      <c r="G304" s="74"/>
      <c r="H304" s="50"/>
      <c r="I304" s="45"/>
    </row>
    <row r="305" spans="5:9" s="42" customFormat="1" x14ac:dyDescent="0.25">
      <c r="E305" s="73"/>
      <c r="F305" s="73"/>
      <c r="G305" s="74"/>
      <c r="H305" s="50"/>
      <c r="I305" s="45"/>
    </row>
    <row r="306" spans="5:9" s="42" customFormat="1" x14ac:dyDescent="0.25">
      <c r="E306" s="73"/>
      <c r="F306" s="73"/>
      <c r="G306" s="74"/>
      <c r="H306" s="50"/>
      <c r="I306" s="45"/>
    </row>
    <row r="307" spans="5:9" s="42" customFormat="1" x14ac:dyDescent="0.25">
      <c r="E307" s="73"/>
      <c r="F307" s="73"/>
      <c r="G307" s="74"/>
      <c r="H307" s="50"/>
      <c r="I307" s="45"/>
    </row>
    <row r="308" spans="5:9" s="42" customFormat="1" x14ac:dyDescent="0.25">
      <c r="E308" s="73"/>
      <c r="F308" s="73"/>
      <c r="G308" s="74"/>
      <c r="H308" s="50"/>
      <c r="I308" s="45"/>
    </row>
    <row r="309" spans="5:9" s="42" customFormat="1" x14ac:dyDescent="0.25">
      <c r="E309" s="73"/>
      <c r="F309" s="73"/>
      <c r="G309" s="74"/>
      <c r="H309" s="50"/>
      <c r="I309" s="45"/>
    </row>
    <row r="310" spans="5:9" s="42" customFormat="1" x14ac:dyDescent="0.25">
      <c r="E310" s="73"/>
      <c r="F310" s="73"/>
      <c r="G310" s="74"/>
      <c r="H310" s="50"/>
      <c r="I310" s="45"/>
    </row>
    <row r="311" spans="5:9" s="42" customFormat="1" x14ac:dyDescent="0.25">
      <c r="E311" s="73"/>
      <c r="F311" s="73"/>
      <c r="G311" s="74"/>
      <c r="H311" s="50"/>
      <c r="I311" s="45"/>
    </row>
    <row r="312" spans="5:9" s="42" customFormat="1" x14ac:dyDescent="0.25">
      <c r="E312" s="73"/>
      <c r="F312" s="73"/>
      <c r="G312" s="74"/>
      <c r="H312" s="50"/>
      <c r="I312" s="45"/>
    </row>
    <row r="313" spans="5:9" s="42" customFormat="1" x14ac:dyDescent="0.25">
      <c r="E313" s="73"/>
      <c r="F313" s="73"/>
      <c r="G313" s="74"/>
      <c r="H313" s="50"/>
      <c r="I313" s="45"/>
    </row>
    <row r="314" spans="5:9" s="42" customFormat="1" x14ac:dyDescent="0.25">
      <c r="E314" s="73"/>
      <c r="F314" s="73"/>
      <c r="G314" s="74"/>
      <c r="H314" s="50"/>
      <c r="I314" s="45"/>
    </row>
    <row r="315" spans="5:9" s="42" customFormat="1" x14ac:dyDescent="0.25">
      <c r="E315" s="73"/>
      <c r="F315" s="73"/>
      <c r="G315" s="74"/>
      <c r="H315" s="50"/>
      <c r="I315" s="45"/>
    </row>
    <row r="316" spans="5:9" s="42" customFormat="1" x14ac:dyDescent="0.25">
      <c r="E316" s="73"/>
      <c r="F316" s="73"/>
      <c r="G316" s="74"/>
      <c r="H316" s="50"/>
      <c r="I316" s="45"/>
    </row>
    <row r="317" spans="5:9" s="42" customFormat="1" x14ac:dyDescent="0.25">
      <c r="E317" s="73"/>
      <c r="F317" s="73"/>
      <c r="G317" s="74"/>
      <c r="H317" s="50"/>
      <c r="I317" s="45"/>
    </row>
    <row r="318" spans="5:9" s="42" customFormat="1" x14ac:dyDescent="0.25">
      <c r="E318" s="73"/>
      <c r="F318" s="73"/>
      <c r="G318" s="74"/>
      <c r="H318" s="50"/>
      <c r="I318" s="45"/>
    </row>
    <row r="319" spans="5:9" s="42" customFormat="1" x14ac:dyDescent="0.25">
      <c r="E319" s="73"/>
      <c r="F319" s="73"/>
      <c r="G319" s="74"/>
      <c r="H319" s="50"/>
      <c r="I319" s="45"/>
    </row>
    <row r="320" spans="5:9" s="42" customFormat="1" x14ac:dyDescent="0.25">
      <c r="E320" s="73"/>
      <c r="F320" s="73"/>
      <c r="G320" s="74"/>
      <c r="H320" s="50"/>
      <c r="I320" s="45"/>
    </row>
    <row r="321" spans="5:9" s="42" customFormat="1" x14ac:dyDescent="0.25">
      <c r="E321" s="73"/>
      <c r="F321" s="73"/>
      <c r="G321" s="74"/>
      <c r="H321" s="50"/>
      <c r="I321" s="45"/>
    </row>
    <row r="322" spans="5:9" s="42" customFormat="1" x14ac:dyDescent="0.25">
      <c r="E322" s="73"/>
      <c r="F322" s="73"/>
      <c r="G322" s="74"/>
      <c r="H322" s="50"/>
      <c r="I322" s="45"/>
    </row>
    <row r="323" spans="5:9" s="42" customFormat="1" x14ac:dyDescent="0.25">
      <c r="E323" s="73"/>
      <c r="F323" s="73"/>
      <c r="G323" s="74"/>
      <c r="H323" s="50"/>
      <c r="I323" s="45"/>
    </row>
    <row r="324" spans="5:9" s="42" customFormat="1" x14ac:dyDescent="0.25">
      <c r="E324" s="73"/>
      <c r="F324" s="73"/>
      <c r="G324" s="74"/>
      <c r="H324" s="50"/>
      <c r="I324" s="45"/>
    </row>
    <row r="325" spans="5:9" s="42" customFormat="1" x14ac:dyDescent="0.25">
      <c r="E325" s="73"/>
      <c r="F325" s="73"/>
      <c r="G325" s="74"/>
      <c r="H325" s="50"/>
      <c r="I325" s="45"/>
    </row>
    <row r="326" spans="5:9" s="42" customFormat="1" x14ac:dyDescent="0.25">
      <c r="E326" s="73"/>
      <c r="F326" s="73"/>
      <c r="G326" s="74"/>
      <c r="H326" s="50"/>
      <c r="I326" s="45"/>
    </row>
    <row r="327" spans="5:9" s="42" customFormat="1" x14ac:dyDescent="0.25">
      <c r="E327" s="73"/>
      <c r="F327" s="73"/>
      <c r="G327" s="74"/>
      <c r="H327" s="50"/>
      <c r="I327" s="45"/>
    </row>
    <row r="328" spans="5:9" s="42" customFormat="1" x14ac:dyDescent="0.25">
      <c r="E328" s="73"/>
      <c r="F328" s="73"/>
      <c r="G328" s="74"/>
      <c r="H328" s="50"/>
      <c r="I328" s="45"/>
    </row>
    <row r="329" spans="5:9" s="42" customFormat="1" x14ac:dyDescent="0.25">
      <c r="E329" s="73"/>
      <c r="F329" s="73"/>
      <c r="G329" s="74"/>
      <c r="H329" s="50"/>
      <c r="I329" s="45"/>
    </row>
    <row r="330" spans="5:9" s="42" customFormat="1" x14ac:dyDescent="0.25">
      <c r="E330" s="73"/>
      <c r="F330" s="73"/>
      <c r="G330" s="74"/>
      <c r="H330" s="50"/>
      <c r="I330" s="45"/>
    </row>
    <row r="331" spans="5:9" s="42" customFormat="1" x14ac:dyDescent="0.25">
      <c r="E331" s="73"/>
      <c r="F331" s="73"/>
      <c r="G331" s="74"/>
      <c r="H331" s="50"/>
      <c r="I331" s="45"/>
    </row>
    <row r="332" spans="5:9" s="42" customFormat="1" x14ac:dyDescent="0.25">
      <c r="E332" s="73"/>
      <c r="F332" s="73"/>
      <c r="G332" s="74"/>
      <c r="H332" s="50"/>
      <c r="I332" s="45"/>
    </row>
    <row r="333" spans="5:9" s="42" customFormat="1" x14ac:dyDescent="0.25">
      <c r="E333" s="73"/>
      <c r="F333" s="73"/>
      <c r="G333" s="74"/>
      <c r="H333" s="50"/>
      <c r="I333" s="45"/>
    </row>
    <row r="334" spans="5:9" s="42" customFormat="1" x14ac:dyDescent="0.25">
      <c r="E334" s="73"/>
      <c r="F334" s="73"/>
      <c r="G334" s="74"/>
      <c r="H334" s="50"/>
      <c r="I334" s="45"/>
    </row>
    <row r="335" spans="5:9" s="42" customFormat="1" x14ac:dyDescent="0.25">
      <c r="E335" s="73"/>
      <c r="F335" s="73"/>
      <c r="G335" s="74"/>
      <c r="H335" s="50"/>
      <c r="I335" s="45"/>
    </row>
    <row r="336" spans="5:9" s="42" customFormat="1" x14ac:dyDescent="0.25">
      <c r="E336" s="73"/>
      <c r="F336" s="73"/>
      <c r="G336" s="74"/>
      <c r="H336" s="50"/>
      <c r="I336" s="45"/>
    </row>
    <row r="337" spans="5:9" s="42" customFormat="1" x14ac:dyDescent="0.25">
      <c r="E337" s="73"/>
      <c r="F337" s="73"/>
      <c r="G337" s="74"/>
      <c r="H337" s="50"/>
      <c r="I337" s="45"/>
    </row>
    <row r="338" spans="5:9" s="42" customFormat="1" x14ac:dyDescent="0.25">
      <c r="E338" s="73"/>
      <c r="F338" s="73"/>
      <c r="G338" s="74"/>
      <c r="H338" s="50"/>
      <c r="I338" s="45"/>
    </row>
    <row r="339" spans="5:9" s="42" customFormat="1" x14ac:dyDescent="0.25">
      <c r="E339" s="73"/>
      <c r="F339" s="73"/>
      <c r="G339" s="74"/>
      <c r="H339" s="50"/>
      <c r="I339" s="45"/>
    </row>
    <row r="340" spans="5:9" s="42" customFormat="1" x14ac:dyDescent="0.25">
      <c r="E340" s="73"/>
      <c r="F340" s="73"/>
      <c r="G340" s="74"/>
      <c r="H340" s="50"/>
      <c r="I340" s="45"/>
    </row>
    <row r="341" spans="5:9" s="42" customFormat="1" x14ac:dyDescent="0.25">
      <c r="E341" s="73"/>
      <c r="F341" s="73"/>
      <c r="G341" s="74"/>
      <c r="H341" s="50"/>
      <c r="I341" s="45"/>
    </row>
    <row r="342" spans="5:9" s="42" customFormat="1" x14ac:dyDescent="0.25">
      <c r="E342" s="73"/>
      <c r="F342" s="73"/>
      <c r="G342" s="74"/>
      <c r="H342" s="50"/>
      <c r="I342" s="45"/>
    </row>
    <row r="343" spans="5:9" s="42" customFormat="1" x14ac:dyDescent="0.25">
      <c r="E343" s="73"/>
      <c r="F343" s="73"/>
      <c r="G343" s="74"/>
      <c r="H343" s="50"/>
      <c r="I343" s="45"/>
    </row>
    <row r="344" spans="5:9" s="42" customFormat="1" x14ac:dyDescent="0.25">
      <c r="E344" s="73"/>
      <c r="F344" s="73"/>
      <c r="G344" s="74"/>
      <c r="H344" s="50"/>
      <c r="I344" s="45"/>
    </row>
    <row r="345" spans="5:9" s="42" customFormat="1" x14ac:dyDescent="0.25">
      <c r="E345" s="73"/>
      <c r="F345" s="73"/>
      <c r="G345" s="74"/>
      <c r="H345" s="50"/>
      <c r="I345" s="45"/>
    </row>
    <row r="346" spans="5:9" s="42" customFormat="1" x14ac:dyDescent="0.25">
      <c r="E346" s="73"/>
      <c r="F346" s="73"/>
      <c r="G346" s="74"/>
      <c r="H346" s="50"/>
      <c r="I346" s="45"/>
    </row>
    <row r="347" spans="5:9" s="42" customFormat="1" x14ac:dyDescent="0.25">
      <c r="E347" s="73"/>
      <c r="F347" s="73"/>
      <c r="G347" s="74"/>
      <c r="H347" s="50"/>
      <c r="I347" s="45"/>
    </row>
    <row r="348" spans="5:9" s="42" customFormat="1" x14ac:dyDescent="0.25">
      <c r="E348" s="73"/>
      <c r="F348" s="73"/>
      <c r="G348" s="74"/>
      <c r="H348" s="50"/>
      <c r="I348" s="45"/>
    </row>
    <row r="349" spans="5:9" s="42" customFormat="1" x14ac:dyDescent="0.25">
      <c r="E349" s="73"/>
      <c r="F349" s="73"/>
      <c r="G349" s="74"/>
      <c r="H349" s="50"/>
      <c r="I349" s="45"/>
    </row>
    <row r="350" spans="5:9" s="42" customFormat="1" x14ac:dyDescent="0.25">
      <c r="E350" s="73"/>
      <c r="F350" s="73"/>
      <c r="G350" s="74"/>
      <c r="H350" s="50"/>
      <c r="I350" s="45"/>
    </row>
    <row r="351" spans="5:9" s="42" customFormat="1" x14ac:dyDescent="0.25">
      <c r="E351" s="73"/>
      <c r="F351" s="73"/>
      <c r="G351" s="74"/>
      <c r="H351" s="50"/>
      <c r="I351" s="45"/>
    </row>
    <row r="352" spans="5:9" s="42" customFormat="1" x14ac:dyDescent="0.25">
      <c r="E352" s="73"/>
      <c r="F352" s="73"/>
      <c r="G352" s="74"/>
      <c r="H352" s="50"/>
      <c r="I352" s="45"/>
    </row>
    <row r="353" spans="5:9" s="42" customFormat="1" x14ac:dyDescent="0.25">
      <c r="E353" s="73"/>
      <c r="F353" s="73"/>
      <c r="G353" s="74"/>
      <c r="H353" s="50"/>
      <c r="I353" s="45"/>
    </row>
    <row r="354" spans="5:9" s="42" customFormat="1" x14ac:dyDescent="0.25">
      <c r="E354" s="73"/>
      <c r="F354" s="73"/>
      <c r="G354" s="74"/>
      <c r="H354" s="50"/>
      <c r="I354" s="45"/>
    </row>
    <row r="355" spans="5:9" s="42" customFormat="1" x14ac:dyDescent="0.25">
      <c r="E355" s="73"/>
      <c r="F355" s="73"/>
      <c r="G355" s="74"/>
      <c r="H355" s="50"/>
      <c r="I355" s="45"/>
    </row>
    <row r="356" spans="5:9" s="42" customFormat="1" x14ac:dyDescent="0.25">
      <c r="E356" s="73"/>
      <c r="F356" s="73"/>
      <c r="G356" s="74"/>
      <c r="H356" s="50"/>
      <c r="I356" s="45"/>
    </row>
    <row r="357" spans="5:9" s="42" customFormat="1" x14ac:dyDescent="0.25">
      <c r="E357" s="73"/>
      <c r="F357" s="73"/>
      <c r="G357" s="74"/>
      <c r="H357" s="50"/>
      <c r="I357" s="45"/>
    </row>
    <row r="358" spans="5:9" s="42" customFormat="1" x14ac:dyDescent="0.25">
      <c r="E358" s="73"/>
      <c r="F358" s="73"/>
      <c r="G358" s="74"/>
      <c r="H358" s="50"/>
      <c r="I358" s="45"/>
    </row>
    <row r="359" spans="5:9" s="42" customFormat="1" x14ac:dyDescent="0.25">
      <c r="E359" s="73"/>
      <c r="F359" s="73"/>
      <c r="G359" s="74"/>
      <c r="H359" s="50"/>
      <c r="I359" s="45"/>
    </row>
    <row r="360" spans="5:9" s="42" customFormat="1" x14ac:dyDescent="0.25">
      <c r="E360" s="73"/>
      <c r="F360" s="73"/>
      <c r="G360" s="74"/>
      <c r="H360" s="50"/>
      <c r="I360" s="45"/>
    </row>
    <row r="361" spans="5:9" s="42" customFormat="1" x14ac:dyDescent="0.25">
      <c r="E361" s="73"/>
      <c r="F361" s="73"/>
      <c r="G361" s="74"/>
      <c r="H361" s="50"/>
      <c r="I361" s="45"/>
    </row>
    <row r="362" spans="5:9" s="42" customFormat="1" x14ac:dyDescent="0.25">
      <c r="E362" s="73"/>
      <c r="F362" s="73"/>
      <c r="G362" s="74"/>
      <c r="H362" s="50"/>
      <c r="I362" s="45"/>
    </row>
    <row r="363" spans="5:9" s="42" customFormat="1" x14ac:dyDescent="0.25">
      <c r="E363" s="73"/>
      <c r="F363" s="73"/>
      <c r="G363" s="74"/>
      <c r="H363" s="50"/>
      <c r="I363" s="45"/>
    </row>
    <row r="364" spans="5:9" s="42" customFormat="1" x14ac:dyDescent="0.25">
      <c r="E364" s="73"/>
      <c r="F364" s="73"/>
      <c r="G364" s="74"/>
      <c r="H364" s="50"/>
      <c r="I364" s="45"/>
    </row>
    <row r="365" spans="5:9" s="42" customFormat="1" x14ac:dyDescent="0.25">
      <c r="E365" s="73"/>
      <c r="F365" s="73"/>
      <c r="G365" s="74"/>
      <c r="H365" s="50"/>
      <c r="I365" s="45"/>
    </row>
    <row r="366" spans="5:9" s="42" customFormat="1" x14ac:dyDescent="0.25">
      <c r="E366" s="73"/>
      <c r="F366" s="73"/>
      <c r="G366" s="74"/>
      <c r="H366" s="50"/>
      <c r="I366" s="45"/>
    </row>
    <row r="367" spans="5:9" s="42" customFormat="1" x14ac:dyDescent="0.25">
      <c r="E367" s="73"/>
      <c r="F367" s="73"/>
      <c r="G367" s="74"/>
      <c r="H367" s="50"/>
      <c r="I367" s="45"/>
    </row>
    <row r="368" spans="5:9" s="42" customFormat="1" x14ac:dyDescent="0.25">
      <c r="E368" s="73"/>
      <c r="F368" s="73"/>
      <c r="G368" s="74"/>
      <c r="H368" s="50"/>
      <c r="I368" s="45"/>
    </row>
    <row r="369" spans="5:9" s="42" customFormat="1" x14ac:dyDescent="0.25">
      <c r="E369" s="73"/>
      <c r="F369" s="73"/>
      <c r="G369" s="74"/>
      <c r="H369" s="50"/>
      <c r="I369" s="45"/>
    </row>
    <row r="370" spans="5:9" s="42" customFormat="1" x14ac:dyDescent="0.25">
      <c r="E370" s="73"/>
      <c r="F370" s="73"/>
      <c r="G370" s="74"/>
      <c r="H370" s="50"/>
      <c r="I370" s="45"/>
    </row>
    <row r="371" spans="5:9" s="42" customFormat="1" x14ac:dyDescent="0.25">
      <c r="E371" s="73"/>
      <c r="F371" s="73"/>
      <c r="G371" s="74"/>
      <c r="H371" s="50"/>
      <c r="I371" s="45"/>
    </row>
    <row r="372" spans="5:9" s="42" customFormat="1" x14ac:dyDescent="0.25">
      <c r="E372" s="73"/>
      <c r="F372" s="73"/>
      <c r="G372" s="74"/>
      <c r="H372" s="50"/>
      <c r="I372" s="45"/>
    </row>
    <row r="373" spans="5:9" s="42" customFormat="1" x14ac:dyDescent="0.25">
      <c r="E373" s="73"/>
      <c r="F373" s="73"/>
      <c r="G373" s="74"/>
      <c r="H373" s="50"/>
      <c r="I373" s="45"/>
    </row>
    <row r="374" spans="5:9" s="42" customFormat="1" x14ac:dyDescent="0.25">
      <c r="E374" s="73"/>
      <c r="F374" s="73"/>
      <c r="G374" s="74"/>
      <c r="H374" s="50"/>
      <c r="I374" s="45"/>
    </row>
    <row r="375" spans="5:9" s="42" customFormat="1" x14ac:dyDescent="0.25">
      <c r="E375" s="73"/>
      <c r="F375" s="73"/>
      <c r="G375" s="74"/>
      <c r="H375" s="50"/>
      <c r="I375" s="45"/>
    </row>
    <row r="376" spans="5:9" s="42" customFormat="1" x14ac:dyDescent="0.25">
      <c r="E376" s="73"/>
      <c r="F376" s="73"/>
      <c r="G376" s="74"/>
      <c r="H376" s="50"/>
      <c r="I376" s="45"/>
    </row>
    <row r="377" spans="5:9" s="42" customFormat="1" x14ac:dyDescent="0.25">
      <c r="E377" s="73"/>
      <c r="F377" s="73"/>
      <c r="G377" s="74"/>
      <c r="H377" s="50"/>
      <c r="I377" s="45"/>
    </row>
    <row r="378" spans="5:9" s="42" customFormat="1" x14ac:dyDescent="0.25">
      <c r="E378" s="73"/>
      <c r="F378" s="73"/>
      <c r="G378" s="74"/>
      <c r="H378" s="50"/>
      <c r="I378" s="45"/>
    </row>
    <row r="379" spans="5:9" s="42" customFormat="1" x14ac:dyDescent="0.25">
      <c r="E379" s="73"/>
      <c r="F379" s="73"/>
      <c r="G379" s="74"/>
      <c r="H379" s="50"/>
      <c r="I379" s="45"/>
    </row>
    <row r="380" spans="5:9" s="42" customFormat="1" x14ac:dyDescent="0.25">
      <c r="E380" s="73"/>
      <c r="F380" s="73"/>
      <c r="G380" s="74"/>
      <c r="H380" s="50"/>
      <c r="I380" s="45"/>
    </row>
    <row r="381" spans="5:9" s="42" customFormat="1" x14ac:dyDescent="0.25">
      <c r="E381" s="73"/>
      <c r="F381" s="73"/>
      <c r="G381" s="74"/>
      <c r="H381" s="50"/>
      <c r="I381" s="45"/>
    </row>
    <row r="382" spans="5:9" s="42" customFormat="1" x14ac:dyDescent="0.25">
      <c r="E382" s="73"/>
      <c r="F382" s="73"/>
      <c r="G382" s="74"/>
      <c r="H382" s="50"/>
      <c r="I382" s="45"/>
    </row>
    <row r="383" spans="5:9" s="42" customFormat="1" x14ac:dyDescent="0.25">
      <c r="E383" s="73"/>
      <c r="F383" s="73"/>
      <c r="G383" s="74"/>
      <c r="H383" s="50"/>
      <c r="I383" s="45"/>
    </row>
    <row r="384" spans="5:9" s="42" customFormat="1" x14ac:dyDescent="0.25">
      <c r="E384" s="73"/>
      <c r="F384" s="73"/>
      <c r="G384" s="74"/>
      <c r="H384" s="50"/>
      <c r="I384" s="45"/>
    </row>
    <row r="385" spans="5:9" s="42" customFormat="1" x14ac:dyDescent="0.25">
      <c r="E385" s="73"/>
      <c r="F385" s="73"/>
      <c r="G385" s="74"/>
      <c r="H385" s="50"/>
      <c r="I385" s="45"/>
    </row>
    <row r="386" spans="5:9" s="42" customFormat="1" x14ac:dyDescent="0.25">
      <c r="E386" s="73"/>
      <c r="F386" s="73"/>
      <c r="G386" s="74"/>
      <c r="H386" s="50"/>
      <c r="I386" s="45"/>
    </row>
    <row r="387" spans="5:9" s="42" customFormat="1" x14ac:dyDescent="0.25">
      <c r="E387" s="73"/>
      <c r="F387" s="73"/>
      <c r="G387" s="74"/>
      <c r="H387" s="50"/>
      <c r="I387" s="45"/>
    </row>
    <row r="388" spans="5:9" s="42" customFormat="1" x14ac:dyDescent="0.25">
      <c r="E388" s="73"/>
      <c r="F388" s="73"/>
      <c r="G388" s="74"/>
      <c r="H388" s="50"/>
      <c r="I388" s="45"/>
    </row>
    <row r="389" spans="5:9" s="42" customFormat="1" x14ac:dyDescent="0.25">
      <c r="E389" s="73"/>
      <c r="F389" s="73"/>
      <c r="G389" s="74"/>
      <c r="H389" s="50"/>
      <c r="I389" s="45"/>
    </row>
    <row r="390" spans="5:9" s="42" customFormat="1" x14ac:dyDescent="0.25">
      <c r="E390" s="73"/>
      <c r="F390" s="73"/>
      <c r="G390" s="74"/>
      <c r="H390" s="50"/>
      <c r="I390" s="45"/>
    </row>
    <row r="391" spans="5:9" s="42" customFormat="1" x14ac:dyDescent="0.25">
      <c r="E391" s="73"/>
      <c r="F391" s="73"/>
      <c r="G391" s="74"/>
      <c r="H391" s="50"/>
      <c r="I391" s="45"/>
    </row>
    <row r="392" spans="5:9" s="42" customFormat="1" x14ac:dyDescent="0.25">
      <c r="E392" s="73"/>
      <c r="F392" s="73"/>
      <c r="G392" s="74"/>
      <c r="H392" s="50"/>
      <c r="I392" s="45"/>
    </row>
    <row r="393" spans="5:9" s="42" customFormat="1" x14ac:dyDescent="0.25">
      <c r="E393" s="73"/>
      <c r="F393" s="73"/>
      <c r="G393" s="74"/>
      <c r="H393" s="50"/>
      <c r="I393" s="45"/>
    </row>
    <row r="394" spans="5:9" s="42" customFormat="1" x14ac:dyDescent="0.25">
      <c r="E394" s="73"/>
      <c r="F394" s="73"/>
      <c r="G394" s="74"/>
      <c r="H394" s="50"/>
      <c r="I394" s="45"/>
    </row>
    <row r="395" spans="5:9" s="42" customFormat="1" x14ac:dyDescent="0.25">
      <c r="E395" s="73"/>
      <c r="F395" s="73"/>
      <c r="G395" s="74"/>
      <c r="H395" s="50"/>
      <c r="I395" s="45"/>
    </row>
    <row r="396" spans="5:9" s="42" customFormat="1" x14ac:dyDescent="0.25">
      <c r="E396" s="73"/>
      <c r="F396" s="73"/>
      <c r="G396" s="74"/>
      <c r="H396" s="50"/>
      <c r="I396" s="45"/>
    </row>
    <row r="397" spans="5:9" s="42" customFormat="1" x14ac:dyDescent="0.25">
      <c r="E397" s="73"/>
      <c r="F397" s="73"/>
      <c r="G397" s="74"/>
      <c r="H397" s="50"/>
      <c r="I397" s="45"/>
    </row>
    <row r="398" spans="5:9" s="42" customFormat="1" x14ac:dyDescent="0.25">
      <c r="E398" s="73"/>
      <c r="F398" s="73"/>
      <c r="G398" s="74"/>
      <c r="H398" s="50"/>
      <c r="I398" s="45"/>
    </row>
    <row r="399" spans="5:9" s="42" customFormat="1" x14ac:dyDescent="0.25">
      <c r="E399" s="73"/>
      <c r="F399" s="73"/>
      <c r="G399" s="74"/>
      <c r="H399" s="50"/>
      <c r="I399" s="45"/>
    </row>
    <row r="400" spans="5:9" s="42" customFormat="1" x14ac:dyDescent="0.25">
      <c r="E400" s="73"/>
      <c r="F400" s="73"/>
      <c r="G400" s="74"/>
      <c r="H400" s="50"/>
      <c r="I400" s="45"/>
    </row>
    <row r="401" spans="1:9" s="42" customFormat="1" x14ac:dyDescent="0.25">
      <c r="E401" s="73"/>
      <c r="F401" s="73"/>
      <c r="G401" s="74"/>
      <c r="H401" s="50"/>
      <c r="I401" s="45"/>
    </row>
    <row r="402" spans="1:9" s="42" customFormat="1" x14ac:dyDescent="0.25">
      <c r="E402" s="73"/>
      <c r="F402" s="73"/>
      <c r="G402" s="74"/>
      <c r="H402" s="50"/>
      <c r="I402" s="45"/>
    </row>
    <row r="403" spans="1:9" s="42" customFormat="1" x14ac:dyDescent="0.25">
      <c r="E403" s="73"/>
      <c r="F403" s="73"/>
      <c r="G403" s="74"/>
      <c r="H403" s="50"/>
      <c r="I403" s="45"/>
    </row>
    <row r="404" spans="1:9" s="42" customFormat="1" x14ac:dyDescent="0.25">
      <c r="E404" s="73"/>
      <c r="F404" s="73"/>
      <c r="G404" s="74"/>
      <c r="H404" s="50"/>
      <c r="I404" s="45"/>
    </row>
    <row r="405" spans="1:9" s="42" customFormat="1" x14ac:dyDescent="0.25">
      <c r="E405" s="73"/>
      <c r="F405" s="73"/>
      <c r="G405" s="74"/>
      <c r="H405" s="50"/>
      <c r="I405" s="45"/>
    </row>
    <row r="406" spans="1:9" x14ac:dyDescent="0.25">
      <c r="A406" s="42"/>
    </row>
    <row r="407" spans="1:9" x14ac:dyDescent="0.25">
      <c r="A407" s="42"/>
    </row>
    <row r="408" spans="1:9" x14ac:dyDescent="0.25">
      <c r="A408" s="42"/>
    </row>
    <row r="409" spans="1:9" x14ac:dyDescent="0.25">
      <c r="A409" s="42"/>
    </row>
    <row r="410" spans="1:9" x14ac:dyDescent="0.25">
      <c r="A410" s="42"/>
    </row>
    <row r="411" spans="1:9" x14ac:dyDescent="0.25">
      <c r="A411" s="42"/>
    </row>
    <row r="412" spans="1:9" x14ac:dyDescent="0.25">
      <c r="A412" s="42"/>
    </row>
    <row r="413" spans="1:9" x14ac:dyDescent="0.25">
      <c r="A413" s="42"/>
    </row>
  </sheetData>
  <sheetProtection sheet="1" objects="1" scenarios="1" selectLockedCells="1"/>
  <mergeCells count="39">
    <mergeCell ref="A30:D30"/>
    <mergeCell ref="B22:D22"/>
    <mergeCell ref="H22:H29"/>
    <mergeCell ref="I22:I29"/>
    <mergeCell ref="B26:D26"/>
    <mergeCell ref="B27:D27"/>
    <mergeCell ref="B28:D28"/>
    <mergeCell ref="B29:D29"/>
    <mergeCell ref="B24:D24"/>
    <mergeCell ref="B25:D25"/>
    <mergeCell ref="B23:D23"/>
    <mergeCell ref="A21:D21"/>
    <mergeCell ref="A5:D5"/>
    <mergeCell ref="A6:D6"/>
    <mergeCell ref="A7:D7"/>
    <mergeCell ref="A8:D8"/>
    <mergeCell ref="B9:D9"/>
    <mergeCell ref="A15:D15"/>
    <mergeCell ref="B16:D16"/>
    <mergeCell ref="B10:D10"/>
    <mergeCell ref="B11:D11"/>
    <mergeCell ref="B12:D12"/>
    <mergeCell ref="B13:D13"/>
    <mergeCell ref="B14:D14"/>
    <mergeCell ref="A4:D4"/>
    <mergeCell ref="A1:D1"/>
    <mergeCell ref="H1:I1"/>
    <mergeCell ref="A2:D2"/>
    <mergeCell ref="A3:D3"/>
    <mergeCell ref="E3:F3"/>
    <mergeCell ref="E5:I5"/>
    <mergeCell ref="H16:H20"/>
    <mergeCell ref="I16:I20"/>
    <mergeCell ref="B17:D17"/>
    <mergeCell ref="B18:D18"/>
    <mergeCell ref="B19:D19"/>
    <mergeCell ref="B20:D20"/>
    <mergeCell ref="I9:I14"/>
    <mergeCell ref="H9:H14"/>
  </mergeCells>
  <dataValidations count="2">
    <dataValidation type="list" allowBlank="1" showInputMessage="1" showErrorMessage="1" sqref="F16:F20 F9:F13 F26:F27 F29">
      <formula1>Liste1</formula1>
    </dataValidation>
    <dataValidation type="list" allowBlank="1" showInputMessage="1" showErrorMessage="1" sqref="F14 F22:F25 F28">
      <formula1>Liste3</formula1>
    </dataValidation>
  </dataValidation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49" customWidth="1"/>
    <col min="2" max="2" width="12.875" style="42" customWidth="1"/>
    <col min="3" max="3" width="9.875" style="42" customWidth="1"/>
    <col min="4" max="4" width="9.625" style="42" customWidth="1"/>
    <col min="5" max="5" width="7.875" style="73" customWidth="1"/>
    <col min="6" max="6" width="8.25" style="73" customWidth="1"/>
    <col min="7" max="7" width="20" style="74" customWidth="1"/>
    <col min="8" max="8" width="6.125" style="50" customWidth="1"/>
    <col min="9" max="9" width="6.5" style="45" bestFit="1" customWidth="1"/>
    <col min="10" max="10" width="17.875" style="42" hidden="1" customWidth="1"/>
    <col min="11" max="11" width="11" style="42" hidden="1" customWidth="1"/>
    <col min="12" max="12" width="10.75" style="42" customWidth="1"/>
    <col min="13" max="13" width="14.375" style="48" customWidth="1"/>
    <col min="14" max="14" width="24.125" style="42" customWidth="1"/>
    <col min="15" max="15" width="4.75" style="49" customWidth="1"/>
    <col min="16" max="16384" width="11" style="49"/>
  </cols>
  <sheetData>
    <row r="1" spans="1:14" ht="21" x14ac:dyDescent="0.35">
      <c r="A1" s="210" t="s">
        <v>82</v>
      </c>
      <c r="B1" s="186"/>
      <c r="C1" s="186"/>
      <c r="D1" s="186"/>
      <c r="E1" s="80"/>
      <c r="F1" s="80"/>
      <c r="G1" s="38" t="s">
        <v>28</v>
      </c>
      <c r="H1" s="198" t="str">
        <f>Zusammenfassung!E1</f>
        <v>E3</v>
      </c>
      <c r="I1" s="198"/>
    </row>
    <row r="2" spans="1:14" ht="21" x14ac:dyDescent="0.35">
      <c r="A2" s="210"/>
      <c r="B2" s="211"/>
      <c r="C2" s="186"/>
      <c r="D2" s="186"/>
      <c r="E2" s="80"/>
      <c r="F2" s="80"/>
      <c r="G2" s="38"/>
      <c r="H2" s="42"/>
      <c r="I2" s="42"/>
    </row>
    <row r="3" spans="1:14" ht="18.75" x14ac:dyDescent="0.3">
      <c r="A3" s="212" t="s">
        <v>27</v>
      </c>
      <c r="B3" s="186"/>
      <c r="C3" s="186"/>
      <c r="D3" s="186"/>
      <c r="E3" s="199">
        <f>Zusammenfassung!C9</f>
        <v>1234</v>
      </c>
      <c r="F3" s="199"/>
      <c r="G3" s="81"/>
      <c r="H3" s="45"/>
    </row>
    <row r="4" spans="1:14" x14ac:dyDescent="0.25">
      <c r="A4" s="209"/>
      <c r="B4" s="186"/>
      <c r="C4" s="186"/>
      <c r="D4" s="186"/>
      <c r="E4" s="51"/>
      <c r="F4" s="51"/>
      <c r="H4" s="45"/>
    </row>
    <row r="5" spans="1:14" ht="21" customHeight="1" x14ac:dyDescent="0.3">
      <c r="A5" s="212" t="s">
        <v>16</v>
      </c>
      <c r="B5" s="186"/>
      <c r="C5" s="186"/>
      <c r="D5" s="186"/>
      <c r="E5" s="199" t="str">
        <f>Zusammenfassung!$C$11&amp;" "&amp;Zusammenfassung!$E$11</f>
        <v>Muster Hans</v>
      </c>
      <c r="F5" s="199"/>
      <c r="G5" s="199"/>
      <c r="H5" s="199"/>
      <c r="I5" s="199"/>
      <c r="L5" s="50"/>
    </row>
    <row r="6" spans="1:14" x14ac:dyDescent="0.25">
      <c r="A6" s="215"/>
      <c r="B6" s="216"/>
      <c r="C6" s="216"/>
      <c r="D6" s="216"/>
      <c r="E6" s="44"/>
      <c r="F6" s="44"/>
      <c r="H6" s="45"/>
    </row>
    <row r="7" spans="1:14" s="56" customFormat="1" ht="25.5" customHeight="1" x14ac:dyDescent="0.2">
      <c r="A7" s="217" t="s">
        <v>13</v>
      </c>
      <c r="B7" s="184"/>
      <c r="C7" s="184"/>
      <c r="D7" s="184"/>
      <c r="E7" s="52" t="s">
        <v>20</v>
      </c>
      <c r="F7" s="52" t="s">
        <v>12</v>
      </c>
      <c r="G7" s="52" t="s">
        <v>14</v>
      </c>
      <c r="H7" s="52" t="s">
        <v>11</v>
      </c>
      <c r="I7" s="52" t="s">
        <v>12</v>
      </c>
      <c r="J7" s="54"/>
      <c r="K7" s="54"/>
      <c r="L7" s="54"/>
      <c r="M7" s="55"/>
      <c r="N7" s="54"/>
    </row>
    <row r="8" spans="1:14" s="59" customFormat="1" ht="30" customHeight="1" x14ac:dyDescent="0.25">
      <c r="A8" s="231" t="s">
        <v>96</v>
      </c>
      <c r="B8" s="184"/>
      <c r="C8" s="83" t="s">
        <v>46</v>
      </c>
      <c r="D8" s="83" t="s">
        <v>45</v>
      </c>
      <c r="E8" s="91"/>
      <c r="F8" s="91"/>
      <c r="G8" s="91"/>
      <c r="H8" s="91"/>
      <c r="I8" s="91"/>
      <c r="J8" s="51"/>
      <c r="K8" s="51"/>
      <c r="L8" s="51"/>
      <c r="M8" s="58"/>
      <c r="N8" s="51"/>
    </row>
    <row r="9" spans="1:14" s="59" customFormat="1" ht="19.149999999999999" customHeight="1" x14ac:dyDescent="0.25">
      <c r="A9" s="116">
        <v>1</v>
      </c>
      <c r="B9" s="115" t="s">
        <v>43</v>
      </c>
      <c r="C9" s="84" t="s">
        <v>131</v>
      </c>
      <c r="D9" s="110"/>
      <c r="E9" s="82">
        <v>1</v>
      </c>
      <c r="F9" s="117">
        <f>IF(AND(C9=D9,C9&gt;""),E9,0)</f>
        <v>0</v>
      </c>
      <c r="G9" s="1"/>
      <c r="H9" s="200">
        <f>SUM(E9:E18)</f>
        <v>10</v>
      </c>
      <c r="I9" s="202">
        <f>SUM(F9:F18)</f>
        <v>0</v>
      </c>
      <c r="J9" s="51"/>
      <c r="K9" s="51"/>
      <c r="L9" s="51"/>
      <c r="M9" s="58"/>
      <c r="N9" s="51"/>
    </row>
    <row r="10" spans="1:14" s="59" customFormat="1" ht="19.149999999999999" customHeight="1" x14ac:dyDescent="0.25">
      <c r="A10" s="116">
        <v>2</v>
      </c>
      <c r="B10" s="115" t="s">
        <v>44</v>
      </c>
      <c r="C10" s="84" t="s">
        <v>132</v>
      </c>
      <c r="D10" s="110"/>
      <c r="E10" s="82">
        <v>1</v>
      </c>
      <c r="F10" s="117">
        <f t="shared" ref="F10:F18" si="0">IF(AND(C10=D10,C10&gt;""),E10,0)</f>
        <v>0</v>
      </c>
      <c r="G10" s="1"/>
      <c r="H10" s="201"/>
      <c r="I10" s="227"/>
      <c r="J10" s="51"/>
      <c r="K10" s="51"/>
      <c r="L10" s="51"/>
      <c r="M10" s="58"/>
      <c r="N10" s="51"/>
    </row>
    <row r="11" spans="1:14" s="59" customFormat="1" ht="19.149999999999999" customHeight="1" x14ac:dyDescent="0.25">
      <c r="A11" s="116">
        <v>3</v>
      </c>
      <c r="B11" s="115" t="s">
        <v>50</v>
      </c>
      <c r="C11" s="84" t="s">
        <v>131</v>
      </c>
      <c r="D11" s="110"/>
      <c r="E11" s="82">
        <v>1</v>
      </c>
      <c r="F11" s="117">
        <f t="shared" si="0"/>
        <v>0</v>
      </c>
      <c r="G11" s="1"/>
      <c r="H11" s="201"/>
      <c r="I11" s="227"/>
      <c r="J11" s="51"/>
      <c r="K11" s="51"/>
      <c r="L11" s="51"/>
      <c r="M11" s="58"/>
      <c r="N11" s="51"/>
    </row>
    <row r="12" spans="1:14" s="59" customFormat="1" ht="19.149999999999999" customHeight="1" x14ac:dyDescent="0.25">
      <c r="A12" s="116">
        <v>4</v>
      </c>
      <c r="B12" s="115" t="s">
        <v>51</v>
      </c>
      <c r="C12" s="84" t="s">
        <v>130</v>
      </c>
      <c r="D12" s="110"/>
      <c r="E12" s="82">
        <v>1</v>
      </c>
      <c r="F12" s="117">
        <f t="shared" si="0"/>
        <v>0</v>
      </c>
      <c r="G12" s="1"/>
      <c r="H12" s="201"/>
      <c r="I12" s="227"/>
      <c r="J12" s="51"/>
      <c r="K12" s="51"/>
      <c r="L12" s="51"/>
      <c r="M12" s="58"/>
      <c r="N12" s="51"/>
    </row>
    <row r="13" spans="1:14" s="59" customFormat="1" ht="19.149999999999999" customHeight="1" x14ac:dyDescent="0.25">
      <c r="A13" s="116">
        <v>5</v>
      </c>
      <c r="B13" s="115" t="s">
        <v>55</v>
      </c>
      <c r="C13" s="84" t="s">
        <v>131</v>
      </c>
      <c r="D13" s="110"/>
      <c r="E13" s="82">
        <v>1</v>
      </c>
      <c r="F13" s="117">
        <f t="shared" si="0"/>
        <v>0</v>
      </c>
      <c r="G13" s="1"/>
      <c r="H13" s="201"/>
      <c r="I13" s="227"/>
      <c r="J13" s="51"/>
      <c r="K13" s="51"/>
      <c r="L13" s="51"/>
      <c r="M13" s="58"/>
      <c r="N13" s="51"/>
    </row>
    <row r="14" spans="1:14" s="59" customFormat="1" ht="19.149999999999999" customHeight="1" x14ac:dyDescent="0.25">
      <c r="A14" s="116">
        <v>6</v>
      </c>
      <c r="B14" s="115" t="s">
        <v>56</v>
      </c>
      <c r="C14" s="84" t="s">
        <v>130</v>
      </c>
      <c r="D14" s="110"/>
      <c r="E14" s="82">
        <v>1</v>
      </c>
      <c r="F14" s="117">
        <f t="shared" si="0"/>
        <v>0</v>
      </c>
      <c r="G14" s="1"/>
      <c r="H14" s="201"/>
      <c r="I14" s="227"/>
      <c r="J14" s="51"/>
      <c r="K14" s="51"/>
      <c r="L14" s="51"/>
      <c r="M14" s="58"/>
      <c r="N14" s="51"/>
    </row>
    <row r="15" spans="1:14" s="59" customFormat="1" ht="19.149999999999999" customHeight="1" x14ac:dyDescent="0.25">
      <c r="A15" s="116">
        <v>7</v>
      </c>
      <c r="B15" s="115" t="s">
        <v>57</v>
      </c>
      <c r="C15" s="84" t="s">
        <v>134</v>
      </c>
      <c r="D15" s="110"/>
      <c r="E15" s="82">
        <v>1</v>
      </c>
      <c r="F15" s="117">
        <f t="shared" si="0"/>
        <v>0</v>
      </c>
      <c r="G15" s="1"/>
      <c r="H15" s="201"/>
      <c r="I15" s="227"/>
      <c r="J15" s="51"/>
      <c r="K15" s="51"/>
      <c r="L15" s="51"/>
      <c r="M15" s="58"/>
      <c r="N15" s="51"/>
    </row>
    <row r="16" spans="1:14" s="59" customFormat="1" ht="19.149999999999999" customHeight="1" x14ac:dyDescent="0.25">
      <c r="A16" s="116">
        <v>8</v>
      </c>
      <c r="B16" s="115" t="s">
        <v>58</v>
      </c>
      <c r="C16" s="84" t="s">
        <v>133</v>
      </c>
      <c r="D16" s="110"/>
      <c r="E16" s="82">
        <v>1</v>
      </c>
      <c r="F16" s="117">
        <f t="shared" si="0"/>
        <v>0</v>
      </c>
      <c r="G16" s="1"/>
      <c r="H16" s="201"/>
      <c r="I16" s="227"/>
      <c r="J16" s="51"/>
      <c r="K16" s="51"/>
      <c r="L16" s="51"/>
      <c r="M16" s="58"/>
      <c r="N16" s="51"/>
    </row>
    <row r="17" spans="1:14" s="59" customFormat="1" ht="19.149999999999999" customHeight="1" x14ac:dyDescent="0.25">
      <c r="A17" s="116">
        <v>9</v>
      </c>
      <c r="B17" s="115" t="s">
        <v>59</v>
      </c>
      <c r="C17" s="84" t="s">
        <v>132</v>
      </c>
      <c r="D17" s="110"/>
      <c r="E17" s="82">
        <v>1</v>
      </c>
      <c r="F17" s="117">
        <f t="shared" si="0"/>
        <v>0</v>
      </c>
      <c r="G17" s="1"/>
      <c r="H17" s="201"/>
      <c r="I17" s="227"/>
      <c r="J17" s="51"/>
      <c r="K17" s="51"/>
      <c r="L17" s="51"/>
      <c r="M17" s="58"/>
      <c r="N17" s="51"/>
    </row>
    <row r="18" spans="1:14" s="59" customFormat="1" ht="19.149999999999999" customHeight="1" x14ac:dyDescent="0.25">
      <c r="A18" s="116">
        <v>10</v>
      </c>
      <c r="B18" s="115" t="s">
        <v>60</v>
      </c>
      <c r="C18" s="84" t="s">
        <v>133</v>
      </c>
      <c r="D18" s="110"/>
      <c r="E18" s="82">
        <v>1</v>
      </c>
      <c r="F18" s="117">
        <f t="shared" si="0"/>
        <v>0</v>
      </c>
      <c r="G18" s="1"/>
      <c r="H18" s="223"/>
      <c r="I18" s="228"/>
      <c r="J18" s="51"/>
      <c r="K18" s="51"/>
      <c r="L18" s="51"/>
      <c r="M18" s="58"/>
      <c r="N18" s="51"/>
    </row>
    <row r="19" spans="1:14" s="59" customFormat="1" ht="15" customHeight="1" x14ac:dyDescent="0.25">
      <c r="A19" s="214" t="s">
        <v>95</v>
      </c>
      <c r="B19" s="184"/>
      <c r="C19" s="184"/>
      <c r="D19" s="184"/>
      <c r="E19" s="97"/>
      <c r="F19" s="97"/>
      <c r="G19" s="97"/>
      <c r="H19" s="97"/>
      <c r="I19" s="97"/>
      <c r="J19" s="51"/>
      <c r="K19" s="51"/>
      <c r="L19" s="51"/>
      <c r="M19" s="58"/>
      <c r="N19" s="51"/>
    </row>
    <row r="20" spans="1:14" s="59" customFormat="1" ht="31.5" customHeight="1" x14ac:dyDescent="0.25">
      <c r="A20" s="116">
        <v>2</v>
      </c>
      <c r="B20" s="204" t="s">
        <v>135</v>
      </c>
      <c r="C20" s="205"/>
      <c r="D20" s="206"/>
      <c r="E20" s="82">
        <v>1</v>
      </c>
      <c r="F20" s="113"/>
      <c r="G20" s="1"/>
      <c r="H20" s="200">
        <f>SUM(E20:E24)</f>
        <v>7</v>
      </c>
      <c r="I20" s="202">
        <f>SUM(F20:F24)</f>
        <v>0</v>
      </c>
      <c r="J20" s="51"/>
      <c r="K20" s="51"/>
      <c r="L20" s="51"/>
      <c r="M20" s="58"/>
      <c r="N20" s="51"/>
    </row>
    <row r="21" spans="1:14" s="59" customFormat="1" ht="30.75" customHeight="1" x14ac:dyDescent="0.25">
      <c r="A21" s="116">
        <v>3</v>
      </c>
      <c r="B21" s="204" t="s">
        <v>148</v>
      </c>
      <c r="C21" s="205"/>
      <c r="D21" s="206"/>
      <c r="E21" s="82">
        <v>1</v>
      </c>
      <c r="F21" s="113"/>
      <c r="G21" s="1"/>
      <c r="H21" s="229"/>
      <c r="I21" s="229"/>
      <c r="J21" s="51"/>
      <c r="K21" s="51"/>
      <c r="L21" s="51"/>
      <c r="M21" s="58"/>
      <c r="N21" s="51"/>
    </row>
    <row r="22" spans="1:14" s="59" customFormat="1" ht="47.25" customHeight="1" x14ac:dyDescent="0.25">
      <c r="A22" s="116">
        <v>4</v>
      </c>
      <c r="B22" s="226" t="s">
        <v>136</v>
      </c>
      <c r="C22" s="226"/>
      <c r="D22" s="226"/>
      <c r="E22" s="82">
        <v>1</v>
      </c>
      <c r="F22" s="113"/>
      <c r="G22" s="1"/>
      <c r="H22" s="229"/>
      <c r="I22" s="229"/>
      <c r="J22" s="51"/>
      <c r="K22" s="51"/>
      <c r="L22" s="51"/>
    </row>
    <row r="23" spans="1:14" s="59" customFormat="1" ht="69" customHeight="1" x14ac:dyDescent="0.25">
      <c r="A23" s="116">
        <v>5</v>
      </c>
      <c r="B23" s="226" t="s">
        <v>137</v>
      </c>
      <c r="C23" s="226"/>
      <c r="D23" s="226"/>
      <c r="E23" s="82">
        <v>2</v>
      </c>
      <c r="F23" s="111"/>
      <c r="G23" s="1"/>
      <c r="H23" s="229"/>
      <c r="I23" s="229"/>
      <c r="J23" s="51"/>
      <c r="K23" s="51"/>
      <c r="L23" s="51"/>
      <c r="M23" s="58"/>
      <c r="N23" s="51"/>
    </row>
    <row r="24" spans="1:14" s="59" customFormat="1" ht="31.5" customHeight="1" x14ac:dyDescent="0.25">
      <c r="A24" s="116">
        <v>6</v>
      </c>
      <c r="B24" s="226" t="s">
        <v>149</v>
      </c>
      <c r="C24" s="226"/>
      <c r="D24" s="226"/>
      <c r="E24" s="82">
        <v>2</v>
      </c>
      <c r="F24" s="111"/>
      <c r="G24" s="1"/>
      <c r="H24" s="230"/>
      <c r="I24" s="230"/>
      <c r="J24" s="51"/>
      <c r="K24" s="51"/>
      <c r="L24" s="51"/>
      <c r="M24" s="58"/>
      <c r="N24" s="51"/>
    </row>
    <row r="25" spans="1:14" s="56" customFormat="1" ht="21.75" customHeight="1" x14ac:dyDescent="0.2">
      <c r="A25" s="222" t="s">
        <v>1</v>
      </c>
      <c r="B25" s="184"/>
      <c r="C25" s="184"/>
      <c r="D25" s="184"/>
      <c r="E25" s="85"/>
      <c r="F25" s="85"/>
      <c r="G25" s="86"/>
      <c r="H25" s="64">
        <f>SUM(H9:H24)</f>
        <v>17</v>
      </c>
      <c r="I25" s="65">
        <f>SUM(I9,I20)</f>
        <v>0</v>
      </c>
      <c r="J25" s="54"/>
      <c r="K25" s="54"/>
      <c r="L25" s="54"/>
      <c r="M25" s="54"/>
      <c r="N25" s="54"/>
    </row>
    <row r="26" spans="1:14" s="56" customFormat="1" x14ac:dyDescent="0.25">
      <c r="B26" s="66"/>
      <c r="C26" s="66"/>
      <c r="D26" s="66"/>
      <c r="E26" s="67"/>
      <c r="F26" s="67"/>
      <c r="G26" s="69"/>
      <c r="H26" s="70"/>
      <c r="I26" s="68"/>
      <c r="J26" s="54"/>
      <c r="K26" s="54"/>
      <c r="L26" s="54"/>
      <c r="M26" s="54"/>
      <c r="N26" s="54"/>
    </row>
    <row r="27" spans="1:14" s="56" customFormat="1" ht="12" x14ac:dyDescent="0.2">
      <c r="B27" s="66"/>
      <c r="C27" s="66"/>
      <c r="D27" s="66"/>
      <c r="E27" s="71"/>
      <c r="F27" s="71"/>
      <c r="G27" s="69"/>
      <c r="H27" s="70"/>
      <c r="I27" s="66"/>
      <c r="J27" s="54"/>
      <c r="K27" s="54"/>
      <c r="L27" s="54"/>
      <c r="M27" s="54"/>
      <c r="N27" s="54"/>
    </row>
    <row r="28" spans="1:14" s="56" customFormat="1" ht="12" x14ac:dyDescent="0.2">
      <c r="B28" s="72"/>
      <c r="C28" s="72"/>
      <c r="D28" s="72"/>
      <c r="E28" s="71"/>
      <c r="F28" s="71"/>
      <c r="G28" s="69"/>
      <c r="H28" s="70"/>
      <c r="I28" s="66"/>
      <c r="J28" s="54"/>
      <c r="K28" s="54"/>
      <c r="L28" s="54"/>
      <c r="M28" s="54"/>
      <c r="N28" s="54"/>
    </row>
    <row r="29" spans="1:14" s="56" customFormat="1" x14ac:dyDescent="0.25">
      <c r="B29" s="66"/>
      <c r="C29" s="66"/>
      <c r="D29" s="66"/>
      <c r="E29" s="73"/>
      <c r="F29" s="73"/>
      <c r="G29" s="74"/>
      <c r="H29" s="50"/>
      <c r="I29" s="45"/>
      <c r="J29" s="75"/>
      <c r="K29" s="66"/>
      <c r="L29" s="66"/>
      <c r="M29" s="54"/>
      <c r="N29" s="54"/>
    </row>
    <row r="30" spans="1:14" s="56" customFormat="1" ht="24.75" customHeight="1" x14ac:dyDescent="0.25">
      <c r="B30" s="54"/>
      <c r="C30" s="54"/>
      <c r="D30" s="54"/>
      <c r="E30" s="73"/>
      <c r="F30" s="73"/>
      <c r="G30" s="74"/>
      <c r="H30" s="50"/>
      <c r="I30" s="45"/>
      <c r="J30" s="75"/>
      <c r="K30" s="66"/>
      <c r="L30" s="66"/>
      <c r="M30" s="54"/>
      <c r="N30" s="54"/>
    </row>
    <row r="31" spans="1:14" s="56" customFormat="1" ht="15" customHeight="1" x14ac:dyDescent="0.25">
      <c r="B31" s="54"/>
      <c r="C31" s="54"/>
      <c r="D31" s="54"/>
      <c r="E31" s="73"/>
      <c r="F31" s="73"/>
      <c r="G31" s="74"/>
      <c r="H31" s="50"/>
      <c r="I31" s="45"/>
      <c r="J31" s="75"/>
      <c r="K31" s="66"/>
      <c r="L31" s="66"/>
      <c r="M31" s="54"/>
      <c r="N31" s="54"/>
    </row>
    <row r="32" spans="1:14" s="56" customFormat="1" ht="15" customHeight="1" x14ac:dyDescent="0.25">
      <c r="B32" s="54"/>
      <c r="C32" s="54"/>
      <c r="D32" s="54"/>
      <c r="E32" s="73"/>
      <c r="F32" s="73"/>
      <c r="G32" s="74"/>
      <c r="H32" s="50"/>
      <c r="I32" s="45"/>
      <c r="J32" s="75"/>
      <c r="K32" s="66"/>
      <c r="L32" s="66"/>
      <c r="M32" s="54"/>
      <c r="N32" s="54"/>
    </row>
    <row r="33" spans="2:14" s="56" customFormat="1" ht="15" customHeight="1" thickBot="1" x14ac:dyDescent="0.3">
      <c r="B33" s="54"/>
      <c r="C33" s="54"/>
      <c r="D33" s="54"/>
      <c r="E33" s="73"/>
      <c r="F33" s="73"/>
      <c r="G33" s="74"/>
      <c r="H33" s="50"/>
      <c r="I33" s="45"/>
      <c r="J33" s="76"/>
      <c r="K33" s="66"/>
      <c r="L33" s="66"/>
      <c r="M33" s="54"/>
      <c r="N33" s="54"/>
    </row>
    <row r="34" spans="2:14" s="56" customFormat="1" ht="15" customHeight="1" x14ac:dyDescent="0.25">
      <c r="B34" s="54"/>
      <c r="C34" s="54"/>
      <c r="D34" s="54"/>
      <c r="E34" s="73"/>
      <c r="F34" s="73"/>
      <c r="G34" s="74"/>
      <c r="H34" s="50"/>
      <c r="I34" s="45"/>
      <c r="J34" s="50"/>
      <c r="K34" s="42"/>
      <c r="L34" s="42"/>
      <c r="M34" s="54"/>
      <c r="N34" s="54"/>
    </row>
    <row r="35" spans="2:14" s="78" customFormat="1" ht="18" customHeight="1" x14ac:dyDescent="0.25">
      <c r="B35" s="77"/>
      <c r="C35" s="77"/>
      <c r="D35" s="77"/>
      <c r="E35" s="73"/>
      <c r="F35" s="73"/>
      <c r="G35" s="74"/>
      <c r="H35" s="50"/>
      <c r="I35" s="45"/>
      <c r="J35" s="50"/>
      <c r="K35" s="42"/>
      <c r="L35" s="42"/>
      <c r="M35" s="77"/>
      <c r="N35" s="77"/>
    </row>
    <row r="36" spans="2:14" s="79" customFormat="1" ht="16.5" customHeight="1" x14ac:dyDescent="0.25">
      <c r="B36" s="66"/>
      <c r="C36" s="66"/>
      <c r="D36" s="66"/>
      <c r="E36" s="73"/>
      <c r="F36" s="73"/>
      <c r="G36" s="74"/>
      <c r="H36" s="50"/>
      <c r="I36" s="45"/>
      <c r="J36" s="42"/>
      <c r="K36" s="42"/>
      <c r="L36" s="42"/>
      <c r="M36" s="66"/>
      <c r="N36" s="66"/>
    </row>
    <row r="37" spans="2:14" s="79" customFormat="1" x14ac:dyDescent="0.25">
      <c r="B37" s="42"/>
      <c r="C37" s="42"/>
      <c r="D37" s="42"/>
      <c r="E37" s="73"/>
      <c r="F37" s="73"/>
      <c r="G37" s="74"/>
      <c r="H37" s="50"/>
      <c r="I37" s="45"/>
      <c r="J37" s="42"/>
      <c r="K37" s="42"/>
      <c r="L37" s="42"/>
      <c r="M37" s="66"/>
      <c r="N37" s="66"/>
    </row>
    <row r="38" spans="2:14" s="79" customFormat="1" ht="13.5" customHeight="1" x14ac:dyDescent="0.25">
      <c r="B38" s="42"/>
      <c r="C38" s="42"/>
      <c r="D38" s="42"/>
      <c r="E38" s="73"/>
      <c r="F38" s="73"/>
      <c r="G38" s="74"/>
      <c r="H38" s="50"/>
      <c r="I38" s="45"/>
      <c r="J38" s="42"/>
      <c r="K38" s="42"/>
      <c r="L38" s="42"/>
      <c r="M38" s="66"/>
      <c r="N38" s="66"/>
    </row>
    <row r="39" spans="2:14" s="79" customFormat="1" ht="17.25" customHeight="1" x14ac:dyDescent="0.25">
      <c r="B39" s="42"/>
      <c r="C39" s="42"/>
      <c r="D39" s="42"/>
      <c r="E39" s="73"/>
      <c r="F39" s="73"/>
      <c r="G39" s="74"/>
      <c r="H39" s="50"/>
      <c r="I39" s="45"/>
      <c r="J39" s="42"/>
      <c r="K39" s="42"/>
      <c r="L39" s="42"/>
      <c r="M39" s="66"/>
      <c r="N39" s="66"/>
    </row>
    <row r="40" spans="2:14" s="79" customFormat="1" ht="17.25" customHeight="1" x14ac:dyDescent="0.25">
      <c r="B40" s="42"/>
      <c r="C40" s="42"/>
      <c r="D40" s="42"/>
      <c r="E40" s="73"/>
      <c r="F40" s="73"/>
      <c r="G40" s="74"/>
      <c r="H40" s="50"/>
      <c r="I40" s="45"/>
      <c r="J40" s="42"/>
      <c r="K40" s="42"/>
      <c r="L40" s="42"/>
      <c r="M40" s="66"/>
      <c r="N40" s="66"/>
    </row>
    <row r="41" spans="2:14" s="79" customFormat="1" ht="15.75" customHeight="1" x14ac:dyDescent="0.25">
      <c r="B41" s="42"/>
      <c r="C41" s="42"/>
      <c r="D41" s="42"/>
      <c r="E41" s="73"/>
      <c r="F41" s="73"/>
      <c r="G41" s="74"/>
      <c r="H41" s="50"/>
      <c r="I41" s="45"/>
      <c r="J41" s="42"/>
      <c r="K41" s="42"/>
      <c r="L41" s="42"/>
      <c r="M41" s="66"/>
      <c r="N41" s="66"/>
    </row>
    <row r="42" spans="2:14" s="79" customFormat="1" ht="15" customHeight="1" x14ac:dyDescent="0.25">
      <c r="B42" s="42"/>
      <c r="C42" s="42"/>
      <c r="D42" s="42"/>
      <c r="E42" s="73"/>
      <c r="F42" s="73"/>
      <c r="G42" s="74"/>
      <c r="H42" s="50"/>
      <c r="I42" s="45"/>
      <c r="J42" s="42"/>
      <c r="K42" s="42"/>
      <c r="L42" s="42"/>
      <c r="M42" s="66"/>
      <c r="N42" s="66"/>
    </row>
    <row r="43" spans="2:14" s="79" customFormat="1" ht="12" customHeight="1" x14ac:dyDescent="0.25">
      <c r="B43" s="42"/>
      <c r="C43" s="42"/>
      <c r="D43" s="42"/>
      <c r="E43" s="73"/>
      <c r="F43" s="73"/>
      <c r="G43" s="74"/>
      <c r="H43" s="50"/>
      <c r="I43" s="45"/>
      <c r="J43" s="42"/>
      <c r="K43" s="42"/>
      <c r="L43" s="42"/>
      <c r="M43" s="66"/>
      <c r="N43" s="66"/>
    </row>
    <row r="44" spans="2:14" s="79" customFormat="1" ht="12" customHeight="1" x14ac:dyDescent="0.25">
      <c r="B44" s="42"/>
      <c r="C44" s="42"/>
      <c r="D44" s="42"/>
      <c r="E44" s="73"/>
      <c r="F44" s="73"/>
      <c r="G44" s="74"/>
      <c r="H44" s="50"/>
      <c r="I44" s="45"/>
      <c r="J44" s="42"/>
      <c r="K44" s="42"/>
      <c r="L44" s="42"/>
      <c r="M44" s="66"/>
      <c r="N44" s="66"/>
    </row>
    <row r="45" spans="2:14" s="79" customFormat="1" ht="12" customHeight="1" x14ac:dyDescent="0.25">
      <c r="B45" s="42"/>
      <c r="C45" s="42"/>
      <c r="D45" s="42"/>
      <c r="E45" s="73"/>
      <c r="F45" s="73"/>
      <c r="G45" s="74"/>
      <c r="H45" s="50"/>
      <c r="I45" s="45"/>
      <c r="J45" s="42"/>
      <c r="K45" s="42"/>
      <c r="L45" s="42"/>
      <c r="M45" s="66"/>
      <c r="N45" s="66"/>
    </row>
    <row r="46" spans="2:14" s="79" customFormat="1" ht="12" customHeight="1" x14ac:dyDescent="0.25">
      <c r="B46" s="42"/>
      <c r="C46" s="42"/>
      <c r="D46" s="42"/>
      <c r="E46" s="73"/>
      <c r="F46" s="73"/>
      <c r="G46" s="74"/>
      <c r="H46" s="50"/>
      <c r="I46" s="45"/>
      <c r="J46" s="42"/>
      <c r="K46" s="42"/>
      <c r="L46" s="42"/>
      <c r="M46" s="66"/>
      <c r="N46" s="66"/>
    </row>
    <row r="47" spans="2:14" ht="12" customHeight="1" x14ac:dyDescent="0.25">
      <c r="M47" s="42"/>
    </row>
    <row r="48" spans="2:14" ht="12" customHeight="1" x14ac:dyDescent="0.25">
      <c r="M48" s="42"/>
    </row>
    <row r="49" spans="5:13" x14ac:dyDescent="0.25">
      <c r="M49" s="42"/>
    </row>
    <row r="50" spans="5:13" x14ac:dyDescent="0.25">
      <c r="M50" s="42"/>
    </row>
    <row r="51" spans="5:13" x14ac:dyDescent="0.25">
      <c r="M51" s="42"/>
    </row>
    <row r="52" spans="5:13" x14ac:dyDescent="0.25">
      <c r="M52" s="42"/>
    </row>
    <row r="53" spans="5:13" x14ac:dyDescent="0.25">
      <c r="M53" s="42"/>
    </row>
    <row r="54" spans="5:13" x14ac:dyDescent="0.25">
      <c r="M54" s="42"/>
    </row>
    <row r="55" spans="5:13" s="42" customFormat="1" x14ac:dyDescent="0.25">
      <c r="E55" s="73"/>
      <c r="F55" s="73"/>
      <c r="G55" s="74"/>
      <c r="H55" s="50"/>
      <c r="I55" s="45"/>
    </row>
    <row r="56" spans="5:13" s="42" customFormat="1" x14ac:dyDescent="0.25">
      <c r="E56" s="73"/>
      <c r="F56" s="73"/>
      <c r="G56" s="74"/>
      <c r="H56" s="50"/>
      <c r="I56" s="45"/>
    </row>
    <row r="57" spans="5:13" s="42" customFormat="1" x14ac:dyDescent="0.25">
      <c r="E57" s="73"/>
      <c r="F57" s="73"/>
      <c r="G57" s="74"/>
      <c r="H57" s="50"/>
      <c r="I57" s="45"/>
    </row>
    <row r="58" spans="5:13" s="42" customFormat="1" x14ac:dyDescent="0.25">
      <c r="E58" s="73"/>
      <c r="F58" s="73"/>
      <c r="G58" s="74"/>
      <c r="H58" s="50"/>
      <c r="I58" s="45"/>
    </row>
    <row r="59" spans="5:13" s="42" customFormat="1" x14ac:dyDescent="0.25">
      <c r="E59" s="73"/>
      <c r="F59" s="73"/>
      <c r="G59" s="74"/>
      <c r="H59" s="50"/>
      <c r="I59" s="45"/>
    </row>
    <row r="60" spans="5:13" s="42" customFormat="1" x14ac:dyDescent="0.25">
      <c r="E60" s="73"/>
      <c r="F60" s="73"/>
      <c r="G60" s="74"/>
      <c r="H60" s="50"/>
      <c r="I60" s="45"/>
    </row>
    <row r="61" spans="5:13" s="42" customFormat="1" x14ac:dyDescent="0.25">
      <c r="E61" s="73"/>
      <c r="F61" s="73"/>
      <c r="G61" s="74"/>
      <c r="H61" s="50"/>
      <c r="I61" s="45"/>
    </row>
    <row r="62" spans="5:13" s="42" customFormat="1" x14ac:dyDescent="0.25">
      <c r="E62" s="73"/>
      <c r="F62" s="73"/>
      <c r="G62" s="74"/>
      <c r="H62" s="50"/>
      <c r="I62" s="45"/>
    </row>
    <row r="63" spans="5:13" s="42" customFormat="1" x14ac:dyDescent="0.25">
      <c r="E63" s="73"/>
      <c r="F63" s="73"/>
      <c r="G63" s="74"/>
      <c r="H63" s="50"/>
      <c r="I63" s="45"/>
    </row>
    <row r="64" spans="5:13" s="42" customFormat="1" x14ac:dyDescent="0.25">
      <c r="E64" s="73"/>
      <c r="F64" s="73"/>
      <c r="G64" s="74"/>
      <c r="H64" s="50"/>
      <c r="I64" s="45"/>
    </row>
    <row r="65" spans="5:9" s="42" customFormat="1" x14ac:dyDescent="0.25">
      <c r="E65" s="73"/>
      <c r="F65" s="73"/>
      <c r="G65" s="74"/>
      <c r="H65" s="50"/>
      <c r="I65" s="45"/>
    </row>
    <row r="66" spans="5:9" s="42" customFormat="1" x14ac:dyDescent="0.25">
      <c r="E66" s="73"/>
      <c r="F66" s="73"/>
      <c r="G66" s="74"/>
      <c r="H66" s="50"/>
      <c r="I66" s="45"/>
    </row>
    <row r="67" spans="5:9" s="42" customFormat="1" x14ac:dyDescent="0.25">
      <c r="E67" s="73"/>
      <c r="F67" s="73"/>
      <c r="G67" s="74"/>
      <c r="H67" s="50"/>
      <c r="I67" s="45"/>
    </row>
    <row r="68" spans="5:9" s="42" customFormat="1" x14ac:dyDescent="0.25">
      <c r="E68" s="73"/>
      <c r="F68" s="73"/>
      <c r="G68" s="74"/>
      <c r="H68" s="50"/>
      <c r="I68" s="45"/>
    </row>
    <row r="69" spans="5:9" s="42" customFormat="1" x14ac:dyDescent="0.25">
      <c r="E69" s="73"/>
      <c r="F69" s="73"/>
      <c r="G69" s="74"/>
      <c r="H69" s="50"/>
      <c r="I69" s="45"/>
    </row>
    <row r="70" spans="5:9" s="42" customFormat="1" x14ac:dyDescent="0.25">
      <c r="E70" s="73"/>
      <c r="F70" s="73"/>
      <c r="G70" s="74"/>
      <c r="H70" s="50"/>
      <c r="I70" s="45"/>
    </row>
    <row r="71" spans="5:9" s="42" customFormat="1" x14ac:dyDescent="0.25">
      <c r="E71" s="73"/>
      <c r="F71" s="73"/>
      <c r="G71" s="74"/>
      <c r="H71" s="50"/>
      <c r="I71" s="45"/>
    </row>
    <row r="72" spans="5:9" s="42" customFormat="1" x14ac:dyDescent="0.25">
      <c r="E72" s="73"/>
      <c r="F72" s="73"/>
      <c r="G72" s="74"/>
      <c r="H72" s="50"/>
      <c r="I72" s="45"/>
    </row>
    <row r="73" spans="5:9" s="42" customFormat="1" x14ac:dyDescent="0.25">
      <c r="E73" s="73"/>
      <c r="F73" s="73"/>
      <c r="G73" s="74"/>
      <c r="H73" s="50"/>
      <c r="I73" s="45"/>
    </row>
    <row r="74" spans="5:9" s="42" customFormat="1" x14ac:dyDescent="0.25">
      <c r="E74" s="73"/>
      <c r="F74" s="73"/>
      <c r="G74" s="74"/>
      <c r="H74" s="50"/>
      <c r="I74" s="45"/>
    </row>
    <row r="75" spans="5:9" s="42" customFormat="1" x14ac:dyDescent="0.25">
      <c r="E75" s="73"/>
      <c r="F75" s="73"/>
      <c r="G75" s="74"/>
      <c r="H75" s="50"/>
      <c r="I75" s="45"/>
    </row>
    <row r="76" spans="5:9" s="42" customFormat="1" x14ac:dyDescent="0.25">
      <c r="E76" s="73"/>
      <c r="F76" s="73"/>
      <c r="G76" s="74"/>
      <c r="H76" s="50"/>
      <c r="I76" s="45"/>
    </row>
    <row r="77" spans="5:9" s="42" customFormat="1" x14ac:dyDescent="0.25">
      <c r="E77" s="73"/>
      <c r="F77" s="73"/>
      <c r="G77" s="74"/>
      <c r="H77" s="50"/>
      <c r="I77" s="45"/>
    </row>
    <row r="78" spans="5:9" s="42" customFormat="1" x14ac:dyDescent="0.25">
      <c r="E78" s="73"/>
      <c r="F78" s="73"/>
      <c r="G78" s="74"/>
      <c r="H78" s="50"/>
      <c r="I78" s="45"/>
    </row>
    <row r="79" spans="5:9" s="42" customFormat="1" x14ac:dyDescent="0.25">
      <c r="E79" s="73"/>
      <c r="F79" s="73"/>
      <c r="G79" s="74"/>
      <c r="H79" s="50"/>
      <c r="I79" s="45"/>
    </row>
    <row r="80" spans="5:9" s="42" customFormat="1" x14ac:dyDescent="0.25">
      <c r="E80" s="73"/>
      <c r="F80" s="73"/>
      <c r="G80" s="74"/>
      <c r="H80" s="50"/>
      <c r="I80" s="45"/>
    </row>
    <row r="81" spans="5:9" s="42" customFormat="1" x14ac:dyDescent="0.25">
      <c r="E81" s="73"/>
      <c r="F81" s="73"/>
      <c r="G81" s="74"/>
      <c r="H81" s="50"/>
      <c r="I81" s="45"/>
    </row>
    <row r="82" spans="5:9" s="42" customFormat="1" x14ac:dyDescent="0.25">
      <c r="E82" s="73"/>
      <c r="F82" s="73"/>
      <c r="G82" s="74"/>
      <c r="H82" s="50"/>
      <c r="I82" s="45"/>
    </row>
    <row r="83" spans="5:9" s="42" customFormat="1" x14ac:dyDescent="0.25">
      <c r="E83" s="73"/>
      <c r="F83" s="73"/>
      <c r="G83" s="74"/>
      <c r="H83" s="50"/>
      <c r="I83" s="45"/>
    </row>
    <row r="84" spans="5:9" s="42" customFormat="1" x14ac:dyDescent="0.25">
      <c r="E84" s="73"/>
      <c r="F84" s="73"/>
      <c r="G84" s="74"/>
      <c r="H84" s="50"/>
      <c r="I84" s="45"/>
    </row>
    <row r="85" spans="5:9" s="42" customFormat="1" x14ac:dyDescent="0.25">
      <c r="E85" s="73"/>
      <c r="F85" s="73"/>
      <c r="G85" s="74"/>
      <c r="H85" s="50"/>
      <c r="I85" s="45"/>
    </row>
    <row r="86" spans="5:9" s="42" customFormat="1" x14ac:dyDescent="0.25">
      <c r="E86" s="73"/>
      <c r="F86" s="73"/>
      <c r="G86" s="74"/>
      <c r="H86" s="50"/>
      <c r="I86" s="45"/>
    </row>
    <row r="87" spans="5:9" s="42" customFormat="1" x14ac:dyDescent="0.25">
      <c r="E87" s="73"/>
      <c r="F87" s="73"/>
      <c r="G87" s="74"/>
      <c r="H87" s="50"/>
      <c r="I87" s="45"/>
    </row>
    <row r="88" spans="5:9" s="42" customFormat="1" x14ac:dyDescent="0.25">
      <c r="E88" s="73"/>
      <c r="F88" s="73"/>
      <c r="G88" s="74"/>
      <c r="H88" s="50"/>
      <c r="I88" s="45"/>
    </row>
    <row r="89" spans="5:9" s="42" customFormat="1" x14ac:dyDescent="0.25">
      <c r="E89" s="73"/>
      <c r="F89" s="73"/>
      <c r="G89" s="74"/>
      <c r="H89" s="50"/>
      <c r="I89" s="45"/>
    </row>
    <row r="90" spans="5:9" s="42" customFormat="1" x14ac:dyDescent="0.25">
      <c r="E90" s="73"/>
      <c r="F90" s="73"/>
      <c r="G90" s="74"/>
      <c r="H90" s="50"/>
      <c r="I90" s="45"/>
    </row>
    <row r="91" spans="5:9" s="42" customFormat="1" x14ac:dyDescent="0.25">
      <c r="E91" s="73"/>
      <c r="F91" s="73"/>
      <c r="G91" s="74"/>
      <c r="H91" s="50"/>
      <c r="I91" s="45"/>
    </row>
    <row r="92" spans="5:9" s="42" customFormat="1" x14ac:dyDescent="0.25">
      <c r="E92" s="73"/>
      <c r="F92" s="73"/>
      <c r="G92" s="74"/>
      <c r="H92" s="50"/>
      <c r="I92" s="45"/>
    </row>
    <row r="93" spans="5:9" s="42" customFormat="1" x14ac:dyDescent="0.25">
      <c r="E93" s="73"/>
      <c r="F93" s="73"/>
      <c r="G93" s="74"/>
      <c r="H93" s="50"/>
      <c r="I93" s="45"/>
    </row>
    <row r="94" spans="5:9" s="42" customFormat="1" x14ac:dyDescent="0.25">
      <c r="E94" s="73"/>
      <c r="F94" s="73"/>
      <c r="G94" s="74"/>
      <c r="H94" s="50"/>
      <c r="I94" s="45"/>
    </row>
    <row r="95" spans="5:9" s="42" customFormat="1" x14ac:dyDescent="0.25">
      <c r="E95" s="73"/>
      <c r="F95" s="73"/>
      <c r="G95" s="74"/>
      <c r="H95" s="50"/>
      <c r="I95" s="45"/>
    </row>
    <row r="96" spans="5:9" s="42" customFormat="1" x14ac:dyDescent="0.25">
      <c r="E96" s="73"/>
      <c r="F96" s="73"/>
      <c r="G96" s="74"/>
      <c r="H96" s="50"/>
      <c r="I96" s="45"/>
    </row>
    <row r="97" spans="5:9" s="42" customFormat="1" x14ac:dyDescent="0.25">
      <c r="E97" s="73"/>
      <c r="F97" s="73"/>
      <c r="G97" s="74"/>
      <c r="H97" s="50"/>
      <c r="I97" s="45"/>
    </row>
    <row r="98" spans="5:9" s="42" customFormat="1" x14ac:dyDescent="0.25">
      <c r="E98" s="73"/>
      <c r="F98" s="73"/>
      <c r="G98" s="74"/>
      <c r="H98" s="50"/>
      <c r="I98" s="45"/>
    </row>
    <row r="99" spans="5:9" s="42" customFormat="1" x14ac:dyDescent="0.25">
      <c r="E99" s="73"/>
      <c r="F99" s="73"/>
      <c r="G99" s="74"/>
      <c r="H99" s="50"/>
      <c r="I99" s="45"/>
    </row>
    <row r="100" spans="5:9" s="42" customFormat="1" x14ac:dyDescent="0.25">
      <c r="E100" s="73"/>
      <c r="F100" s="73"/>
      <c r="G100" s="74"/>
      <c r="H100" s="50"/>
      <c r="I100" s="45"/>
    </row>
    <row r="101" spans="5:9" s="42" customFormat="1" x14ac:dyDescent="0.25">
      <c r="E101" s="73"/>
      <c r="F101" s="73"/>
      <c r="G101" s="74"/>
      <c r="H101" s="50"/>
      <c r="I101" s="45"/>
    </row>
    <row r="102" spans="5:9" s="42" customFormat="1" x14ac:dyDescent="0.25">
      <c r="E102" s="73"/>
      <c r="F102" s="73"/>
      <c r="G102" s="74"/>
      <c r="H102" s="50"/>
      <c r="I102" s="45"/>
    </row>
    <row r="103" spans="5:9" s="42" customFormat="1" x14ac:dyDescent="0.25">
      <c r="E103" s="73"/>
      <c r="F103" s="73"/>
      <c r="G103" s="74"/>
      <c r="H103" s="50"/>
      <c r="I103" s="45"/>
    </row>
    <row r="104" spans="5:9" s="42" customFormat="1" x14ac:dyDescent="0.25">
      <c r="E104" s="73"/>
      <c r="F104" s="73"/>
      <c r="G104" s="74"/>
      <c r="H104" s="50"/>
      <c r="I104" s="45"/>
    </row>
    <row r="105" spans="5:9" s="42" customFormat="1" x14ac:dyDescent="0.25">
      <c r="E105" s="73"/>
      <c r="F105" s="73"/>
      <c r="G105" s="74"/>
      <c r="H105" s="50"/>
      <c r="I105" s="45"/>
    </row>
    <row r="106" spans="5:9" s="42" customFormat="1" x14ac:dyDescent="0.25">
      <c r="E106" s="73"/>
      <c r="F106" s="73"/>
      <c r="G106" s="74"/>
      <c r="H106" s="50"/>
      <c r="I106" s="45"/>
    </row>
    <row r="107" spans="5:9" s="42" customFormat="1" x14ac:dyDescent="0.25">
      <c r="E107" s="73"/>
      <c r="F107" s="73"/>
      <c r="G107" s="74"/>
      <c r="H107" s="50"/>
      <c r="I107" s="45"/>
    </row>
    <row r="108" spans="5:9" s="42" customFormat="1" x14ac:dyDescent="0.25">
      <c r="E108" s="73"/>
      <c r="F108" s="73"/>
      <c r="G108" s="74"/>
      <c r="H108" s="50"/>
      <c r="I108" s="45"/>
    </row>
    <row r="109" spans="5:9" s="42" customFormat="1" x14ac:dyDescent="0.25">
      <c r="E109" s="73"/>
      <c r="F109" s="73"/>
      <c r="G109" s="74"/>
      <c r="H109" s="50"/>
      <c r="I109" s="45"/>
    </row>
    <row r="110" spans="5:9" s="42" customFormat="1" x14ac:dyDescent="0.25">
      <c r="E110" s="73"/>
      <c r="F110" s="73"/>
      <c r="G110" s="74"/>
      <c r="H110" s="50"/>
      <c r="I110" s="45"/>
    </row>
    <row r="111" spans="5:9" s="42" customFormat="1" x14ac:dyDescent="0.25">
      <c r="E111" s="73"/>
      <c r="F111" s="73"/>
      <c r="G111" s="74"/>
      <c r="H111" s="50"/>
      <c r="I111" s="45"/>
    </row>
    <row r="112" spans="5:9" s="42" customFormat="1" x14ac:dyDescent="0.25">
      <c r="E112" s="73"/>
      <c r="F112" s="73"/>
      <c r="G112" s="74"/>
      <c r="H112" s="50"/>
      <c r="I112" s="45"/>
    </row>
    <row r="113" spans="5:9" s="42" customFormat="1" x14ac:dyDescent="0.25">
      <c r="E113" s="73"/>
      <c r="F113" s="73"/>
      <c r="G113" s="74"/>
      <c r="H113" s="50"/>
      <c r="I113" s="45"/>
    </row>
    <row r="114" spans="5:9" s="42" customFormat="1" x14ac:dyDescent="0.25">
      <c r="E114" s="73"/>
      <c r="F114" s="73"/>
      <c r="G114" s="74"/>
      <c r="H114" s="50"/>
      <c r="I114" s="45"/>
    </row>
    <row r="115" spans="5:9" s="42" customFormat="1" x14ac:dyDescent="0.25">
      <c r="E115" s="73"/>
      <c r="F115" s="73"/>
      <c r="G115" s="74"/>
      <c r="H115" s="50"/>
      <c r="I115" s="45"/>
    </row>
    <row r="116" spans="5:9" s="42" customFormat="1" x14ac:dyDescent="0.25">
      <c r="E116" s="73"/>
      <c r="F116" s="73"/>
      <c r="G116" s="74"/>
      <c r="H116" s="50"/>
      <c r="I116" s="45"/>
    </row>
    <row r="117" spans="5:9" s="42" customFormat="1" x14ac:dyDescent="0.25">
      <c r="E117" s="73"/>
      <c r="F117" s="73"/>
      <c r="G117" s="74"/>
      <c r="H117" s="50"/>
      <c r="I117" s="45"/>
    </row>
    <row r="118" spans="5:9" s="42" customFormat="1" x14ac:dyDescent="0.25">
      <c r="E118" s="73"/>
      <c r="F118" s="73"/>
      <c r="G118" s="74"/>
      <c r="H118" s="50"/>
      <c r="I118" s="45"/>
    </row>
    <row r="119" spans="5:9" s="42" customFormat="1" x14ac:dyDescent="0.25">
      <c r="E119" s="73"/>
      <c r="F119" s="73"/>
      <c r="G119" s="74"/>
      <c r="H119" s="50"/>
      <c r="I119" s="45"/>
    </row>
    <row r="120" spans="5:9" s="42" customFormat="1" x14ac:dyDescent="0.25">
      <c r="E120" s="73"/>
      <c r="F120" s="73"/>
      <c r="G120" s="74"/>
      <c r="H120" s="50"/>
      <c r="I120" s="45"/>
    </row>
    <row r="121" spans="5:9" s="42" customFormat="1" x14ac:dyDescent="0.25">
      <c r="E121" s="73"/>
      <c r="F121" s="73"/>
      <c r="G121" s="74"/>
      <c r="H121" s="50"/>
      <c r="I121" s="45"/>
    </row>
    <row r="122" spans="5:9" s="42" customFormat="1" x14ac:dyDescent="0.25">
      <c r="E122" s="73"/>
      <c r="F122" s="73"/>
      <c r="G122" s="74"/>
      <c r="H122" s="50"/>
      <c r="I122" s="45"/>
    </row>
    <row r="123" spans="5:9" s="42" customFormat="1" x14ac:dyDescent="0.25">
      <c r="E123" s="73"/>
      <c r="F123" s="73"/>
      <c r="G123" s="74"/>
      <c r="H123" s="50"/>
      <c r="I123" s="45"/>
    </row>
    <row r="124" spans="5:9" s="42" customFormat="1" x14ac:dyDescent="0.25">
      <c r="E124" s="73"/>
      <c r="F124" s="73"/>
      <c r="G124" s="74"/>
      <c r="H124" s="50"/>
      <c r="I124" s="45"/>
    </row>
    <row r="125" spans="5:9" s="42" customFormat="1" x14ac:dyDescent="0.25">
      <c r="E125" s="73"/>
      <c r="F125" s="73"/>
      <c r="G125" s="74"/>
      <c r="H125" s="50"/>
      <c r="I125" s="45"/>
    </row>
    <row r="126" spans="5:9" s="42" customFormat="1" x14ac:dyDescent="0.25">
      <c r="E126" s="73"/>
      <c r="F126" s="73"/>
      <c r="G126" s="74"/>
      <c r="H126" s="50"/>
      <c r="I126" s="45"/>
    </row>
    <row r="127" spans="5:9" s="42" customFormat="1" x14ac:dyDescent="0.25">
      <c r="E127" s="73"/>
      <c r="F127" s="73"/>
      <c r="G127" s="74"/>
      <c r="H127" s="50"/>
      <c r="I127" s="45"/>
    </row>
    <row r="128" spans="5:9" s="42" customFormat="1" x14ac:dyDescent="0.25">
      <c r="E128" s="73"/>
      <c r="F128" s="73"/>
      <c r="G128" s="74"/>
      <c r="H128" s="50"/>
      <c r="I128" s="45"/>
    </row>
    <row r="129" spans="5:9" s="42" customFormat="1" x14ac:dyDescent="0.25">
      <c r="E129" s="73"/>
      <c r="F129" s="73"/>
      <c r="G129" s="74"/>
      <c r="H129" s="50"/>
      <c r="I129" s="45"/>
    </row>
    <row r="130" spans="5:9" s="42" customFormat="1" x14ac:dyDescent="0.25">
      <c r="E130" s="73"/>
      <c r="F130" s="73"/>
      <c r="G130" s="74"/>
      <c r="H130" s="50"/>
      <c r="I130" s="45"/>
    </row>
    <row r="131" spans="5:9" s="42" customFormat="1" x14ac:dyDescent="0.25">
      <c r="E131" s="73"/>
      <c r="F131" s="73"/>
      <c r="G131" s="74"/>
      <c r="H131" s="50"/>
      <c r="I131" s="45"/>
    </row>
    <row r="132" spans="5:9" s="42" customFormat="1" x14ac:dyDescent="0.25">
      <c r="E132" s="73"/>
      <c r="F132" s="73"/>
      <c r="G132" s="74"/>
      <c r="H132" s="50"/>
      <c r="I132" s="45"/>
    </row>
    <row r="133" spans="5:9" s="42" customFormat="1" x14ac:dyDescent="0.25">
      <c r="E133" s="73"/>
      <c r="F133" s="73"/>
      <c r="G133" s="74"/>
      <c r="H133" s="50"/>
      <c r="I133" s="45"/>
    </row>
    <row r="134" spans="5:9" s="42" customFormat="1" x14ac:dyDescent="0.25">
      <c r="E134" s="73"/>
      <c r="F134" s="73"/>
      <c r="G134" s="74"/>
      <c r="H134" s="50"/>
      <c r="I134" s="45"/>
    </row>
    <row r="135" spans="5:9" s="42" customFormat="1" x14ac:dyDescent="0.25">
      <c r="E135" s="73"/>
      <c r="F135" s="73"/>
      <c r="G135" s="74"/>
      <c r="H135" s="50"/>
      <c r="I135" s="45"/>
    </row>
    <row r="136" spans="5:9" s="42" customFormat="1" x14ac:dyDescent="0.25">
      <c r="E136" s="73"/>
      <c r="F136" s="73"/>
      <c r="G136" s="74"/>
      <c r="H136" s="50"/>
      <c r="I136" s="45"/>
    </row>
    <row r="137" spans="5:9" s="42" customFormat="1" x14ac:dyDescent="0.25">
      <c r="E137" s="73"/>
      <c r="F137" s="73"/>
      <c r="G137" s="74"/>
      <c r="H137" s="50"/>
      <c r="I137" s="45"/>
    </row>
    <row r="138" spans="5:9" s="42" customFormat="1" x14ac:dyDescent="0.25">
      <c r="E138" s="73"/>
      <c r="F138" s="73"/>
      <c r="G138" s="74"/>
      <c r="H138" s="50"/>
      <c r="I138" s="45"/>
    </row>
    <row r="139" spans="5:9" s="42" customFormat="1" x14ac:dyDescent="0.25">
      <c r="E139" s="73"/>
      <c r="F139" s="73"/>
      <c r="G139" s="74"/>
      <c r="H139" s="50"/>
      <c r="I139" s="45"/>
    </row>
    <row r="140" spans="5:9" s="42" customFormat="1" x14ac:dyDescent="0.25">
      <c r="E140" s="73"/>
      <c r="F140" s="73"/>
      <c r="G140" s="74"/>
      <c r="H140" s="50"/>
      <c r="I140" s="45"/>
    </row>
    <row r="141" spans="5:9" s="42" customFormat="1" x14ac:dyDescent="0.25">
      <c r="E141" s="73"/>
      <c r="F141" s="73"/>
      <c r="G141" s="74"/>
      <c r="H141" s="50"/>
      <c r="I141" s="45"/>
    </row>
    <row r="142" spans="5:9" s="42" customFormat="1" x14ac:dyDescent="0.25">
      <c r="E142" s="73"/>
      <c r="F142" s="73"/>
      <c r="G142" s="74"/>
      <c r="H142" s="50"/>
      <c r="I142" s="45"/>
    </row>
    <row r="143" spans="5:9" s="42" customFormat="1" x14ac:dyDescent="0.25">
      <c r="E143" s="73"/>
      <c r="F143" s="73"/>
      <c r="G143" s="74"/>
      <c r="H143" s="50"/>
      <c r="I143" s="45"/>
    </row>
    <row r="144" spans="5:9" s="42" customFormat="1" x14ac:dyDescent="0.25">
      <c r="E144" s="73"/>
      <c r="F144" s="73"/>
      <c r="G144" s="74"/>
      <c r="H144" s="50"/>
      <c r="I144" s="45"/>
    </row>
    <row r="145" spans="5:9" s="42" customFormat="1" x14ac:dyDescent="0.25">
      <c r="E145" s="73"/>
      <c r="F145" s="73"/>
      <c r="G145" s="74"/>
      <c r="H145" s="50"/>
      <c r="I145" s="45"/>
    </row>
    <row r="146" spans="5:9" s="42" customFormat="1" x14ac:dyDescent="0.25">
      <c r="E146" s="73"/>
      <c r="F146" s="73"/>
      <c r="G146" s="74"/>
      <c r="H146" s="50"/>
      <c r="I146" s="45"/>
    </row>
    <row r="147" spans="5:9" s="42" customFormat="1" x14ac:dyDescent="0.25">
      <c r="E147" s="73"/>
      <c r="F147" s="73"/>
      <c r="G147" s="74"/>
      <c r="H147" s="50"/>
      <c r="I147" s="45"/>
    </row>
    <row r="148" spans="5:9" s="42" customFormat="1" x14ac:dyDescent="0.25">
      <c r="E148" s="73"/>
      <c r="F148" s="73"/>
      <c r="G148" s="74"/>
      <c r="H148" s="50"/>
      <c r="I148" s="45"/>
    </row>
    <row r="149" spans="5:9" s="42" customFormat="1" x14ac:dyDescent="0.25">
      <c r="E149" s="73"/>
      <c r="F149" s="73"/>
      <c r="G149" s="74"/>
      <c r="H149" s="50"/>
      <c r="I149" s="45"/>
    </row>
    <row r="150" spans="5:9" s="42" customFormat="1" x14ac:dyDescent="0.25">
      <c r="E150" s="73"/>
      <c r="F150" s="73"/>
      <c r="G150" s="74"/>
      <c r="H150" s="50"/>
      <c r="I150" s="45"/>
    </row>
    <row r="151" spans="5:9" s="42" customFormat="1" x14ac:dyDescent="0.25">
      <c r="E151" s="73"/>
      <c r="F151" s="73"/>
      <c r="G151" s="74"/>
      <c r="H151" s="50"/>
      <c r="I151" s="45"/>
    </row>
    <row r="152" spans="5:9" s="42" customFormat="1" x14ac:dyDescent="0.25">
      <c r="E152" s="73"/>
      <c r="F152" s="73"/>
      <c r="G152" s="74"/>
      <c r="H152" s="50"/>
      <c r="I152" s="45"/>
    </row>
    <row r="153" spans="5:9" s="42" customFormat="1" x14ac:dyDescent="0.25">
      <c r="E153" s="73"/>
      <c r="F153" s="73"/>
      <c r="G153" s="74"/>
      <c r="H153" s="50"/>
      <c r="I153" s="45"/>
    </row>
    <row r="154" spans="5:9" s="42" customFormat="1" x14ac:dyDescent="0.25">
      <c r="E154" s="73"/>
      <c r="F154" s="73"/>
      <c r="G154" s="74"/>
      <c r="H154" s="50"/>
      <c r="I154" s="45"/>
    </row>
    <row r="155" spans="5:9" s="42" customFormat="1" x14ac:dyDescent="0.25">
      <c r="E155" s="73"/>
      <c r="F155" s="73"/>
      <c r="G155" s="74"/>
      <c r="H155" s="50"/>
      <c r="I155" s="45"/>
    </row>
    <row r="156" spans="5:9" s="42" customFormat="1" x14ac:dyDescent="0.25">
      <c r="E156" s="73"/>
      <c r="F156" s="73"/>
      <c r="G156" s="74"/>
      <c r="H156" s="50"/>
      <c r="I156" s="45"/>
    </row>
    <row r="157" spans="5:9" s="42" customFormat="1" x14ac:dyDescent="0.25">
      <c r="E157" s="73"/>
      <c r="F157" s="73"/>
      <c r="G157" s="74"/>
      <c r="H157" s="50"/>
      <c r="I157" s="45"/>
    </row>
    <row r="158" spans="5:9" s="42" customFormat="1" x14ac:dyDescent="0.25">
      <c r="E158" s="73"/>
      <c r="F158" s="73"/>
      <c r="G158" s="74"/>
      <c r="H158" s="50"/>
      <c r="I158" s="45"/>
    </row>
    <row r="159" spans="5:9" s="42" customFormat="1" x14ac:dyDescent="0.25">
      <c r="E159" s="73"/>
      <c r="F159" s="73"/>
      <c r="G159" s="74"/>
      <c r="H159" s="50"/>
      <c r="I159" s="45"/>
    </row>
    <row r="160" spans="5:9" s="42" customFormat="1" x14ac:dyDescent="0.25">
      <c r="E160" s="73"/>
      <c r="F160" s="73"/>
      <c r="G160" s="74"/>
      <c r="H160" s="50"/>
      <c r="I160" s="45"/>
    </row>
    <row r="161" spans="5:9" s="42" customFormat="1" x14ac:dyDescent="0.25">
      <c r="E161" s="73"/>
      <c r="F161" s="73"/>
      <c r="G161" s="74"/>
      <c r="H161" s="50"/>
      <c r="I161" s="45"/>
    </row>
    <row r="162" spans="5:9" s="42" customFormat="1" x14ac:dyDescent="0.25">
      <c r="E162" s="73"/>
      <c r="F162" s="73"/>
      <c r="G162" s="74"/>
      <c r="H162" s="50"/>
      <c r="I162" s="45"/>
    </row>
    <row r="163" spans="5:9" s="42" customFormat="1" x14ac:dyDescent="0.25">
      <c r="E163" s="73"/>
      <c r="F163" s="73"/>
      <c r="G163" s="74"/>
      <c r="H163" s="50"/>
      <c r="I163" s="45"/>
    </row>
    <row r="164" spans="5:9" s="42" customFormat="1" x14ac:dyDescent="0.25">
      <c r="E164" s="73"/>
      <c r="F164" s="73"/>
      <c r="G164" s="74"/>
      <c r="H164" s="50"/>
      <c r="I164" s="45"/>
    </row>
    <row r="165" spans="5:9" s="42" customFormat="1" x14ac:dyDescent="0.25">
      <c r="E165" s="73"/>
      <c r="F165" s="73"/>
      <c r="G165" s="74"/>
      <c r="H165" s="50"/>
      <c r="I165" s="45"/>
    </row>
    <row r="166" spans="5:9" s="42" customFormat="1" x14ac:dyDescent="0.25">
      <c r="E166" s="73"/>
      <c r="F166" s="73"/>
      <c r="G166" s="74"/>
      <c r="H166" s="50"/>
      <c r="I166" s="45"/>
    </row>
    <row r="167" spans="5:9" s="42" customFormat="1" x14ac:dyDescent="0.25">
      <c r="E167" s="73"/>
      <c r="F167" s="73"/>
      <c r="G167" s="74"/>
      <c r="H167" s="50"/>
      <c r="I167" s="45"/>
    </row>
    <row r="168" spans="5:9" s="42" customFormat="1" x14ac:dyDescent="0.25">
      <c r="E168" s="73"/>
      <c r="F168" s="73"/>
      <c r="G168" s="74"/>
      <c r="H168" s="50"/>
      <c r="I168" s="45"/>
    </row>
    <row r="169" spans="5:9" s="42" customFormat="1" x14ac:dyDescent="0.25">
      <c r="E169" s="73"/>
      <c r="F169" s="73"/>
      <c r="G169" s="74"/>
      <c r="H169" s="50"/>
      <c r="I169" s="45"/>
    </row>
    <row r="170" spans="5:9" s="42" customFormat="1" x14ac:dyDescent="0.25">
      <c r="E170" s="73"/>
      <c r="F170" s="73"/>
      <c r="G170" s="74"/>
      <c r="H170" s="50"/>
      <c r="I170" s="45"/>
    </row>
    <row r="171" spans="5:9" s="42" customFormat="1" x14ac:dyDescent="0.25">
      <c r="E171" s="73"/>
      <c r="F171" s="73"/>
      <c r="G171" s="74"/>
      <c r="H171" s="50"/>
      <c r="I171" s="45"/>
    </row>
    <row r="172" spans="5:9" s="42" customFormat="1" x14ac:dyDescent="0.25">
      <c r="E172" s="73"/>
      <c r="F172" s="73"/>
      <c r="G172" s="74"/>
      <c r="H172" s="50"/>
      <c r="I172" s="45"/>
    </row>
    <row r="173" spans="5:9" s="42" customFormat="1" x14ac:dyDescent="0.25">
      <c r="E173" s="73"/>
      <c r="F173" s="73"/>
      <c r="G173" s="74"/>
      <c r="H173" s="50"/>
      <c r="I173" s="45"/>
    </row>
    <row r="174" spans="5:9" s="42" customFormat="1" x14ac:dyDescent="0.25">
      <c r="E174" s="73"/>
      <c r="F174" s="73"/>
      <c r="G174" s="74"/>
      <c r="H174" s="50"/>
      <c r="I174" s="45"/>
    </row>
    <row r="175" spans="5:9" s="42" customFormat="1" x14ac:dyDescent="0.25">
      <c r="E175" s="73"/>
      <c r="F175" s="73"/>
      <c r="G175" s="74"/>
      <c r="H175" s="50"/>
      <c r="I175" s="45"/>
    </row>
    <row r="176" spans="5:9" s="42" customFormat="1" x14ac:dyDescent="0.25">
      <c r="E176" s="73"/>
      <c r="F176" s="73"/>
      <c r="G176" s="74"/>
      <c r="H176" s="50"/>
      <c r="I176" s="45"/>
    </row>
    <row r="177" spans="5:9" s="42" customFormat="1" x14ac:dyDescent="0.25">
      <c r="E177" s="73"/>
      <c r="F177" s="73"/>
      <c r="G177" s="74"/>
      <c r="H177" s="50"/>
      <c r="I177" s="45"/>
    </row>
    <row r="178" spans="5:9" s="42" customFormat="1" x14ac:dyDescent="0.25">
      <c r="E178" s="73"/>
      <c r="F178" s="73"/>
      <c r="G178" s="74"/>
      <c r="H178" s="50"/>
      <c r="I178" s="45"/>
    </row>
    <row r="179" spans="5:9" s="42" customFormat="1" x14ac:dyDescent="0.25">
      <c r="E179" s="73"/>
      <c r="F179" s="73"/>
      <c r="G179" s="74"/>
      <c r="H179" s="50"/>
      <c r="I179" s="45"/>
    </row>
    <row r="180" spans="5:9" s="42" customFormat="1" x14ac:dyDescent="0.25">
      <c r="E180" s="73"/>
      <c r="F180" s="73"/>
      <c r="G180" s="74"/>
      <c r="H180" s="50"/>
      <c r="I180" s="45"/>
    </row>
    <row r="181" spans="5:9" s="42" customFormat="1" x14ac:dyDescent="0.25">
      <c r="E181" s="73"/>
      <c r="F181" s="73"/>
      <c r="G181" s="74"/>
      <c r="H181" s="50"/>
      <c r="I181" s="45"/>
    </row>
    <row r="182" spans="5:9" s="42" customFormat="1" x14ac:dyDescent="0.25">
      <c r="E182" s="73"/>
      <c r="F182" s="73"/>
      <c r="G182" s="74"/>
      <c r="H182" s="50"/>
      <c r="I182" s="45"/>
    </row>
    <row r="183" spans="5:9" s="42" customFormat="1" x14ac:dyDescent="0.25">
      <c r="E183" s="73"/>
      <c r="F183" s="73"/>
      <c r="G183" s="74"/>
      <c r="H183" s="50"/>
      <c r="I183" s="45"/>
    </row>
    <row r="184" spans="5:9" s="42" customFormat="1" x14ac:dyDescent="0.25">
      <c r="E184" s="73"/>
      <c r="F184" s="73"/>
      <c r="G184" s="74"/>
      <c r="H184" s="50"/>
      <c r="I184" s="45"/>
    </row>
    <row r="185" spans="5:9" s="42" customFormat="1" x14ac:dyDescent="0.25">
      <c r="E185" s="73"/>
      <c r="F185" s="73"/>
      <c r="G185" s="74"/>
      <c r="H185" s="50"/>
      <c r="I185" s="45"/>
    </row>
    <row r="186" spans="5:9" s="42" customFormat="1" x14ac:dyDescent="0.25">
      <c r="E186" s="73"/>
      <c r="F186" s="73"/>
      <c r="G186" s="74"/>
      <c r="H186" s="50"/>
      <c r="I186" s="45"/>
    </row>
    <row r="187" spans="5:9" s="42" customFormat="1" x14ac:dyDescent="0.25">
      <c r="E187" s="73"/>
      <c r="F187" s="73"/>
      <c r="G187" s="74"/>
      <c r="H187" s="50"/>
      <c r="I187" s="45"/>
    </row>
    <row r="188" spans="5:9" s="42" customFormat="1" x14ac:dyDescent="0.25">
      <c r="E188" s="73"/>
      <c r="F188" s="73"/>
      <c r="G188" s="74"/>
      <c r="H188" s="50"/>
      <c r="I188" s="45"/>
    </row>
    <row r="189" spans="5:9" s="42" customFormat="1" x14ac:dyDescent="0.25">
      <c r="E189" s="73"/>
      <c r="F189" s="73"/>
      <c r="G189" s="74"/>
      <c r="H189" s="50"/>
      <c r="I189" s="45"/>
    </row>
    <row r="190" spans="5:9" s="42" customFormat="1" x14ac:dyDescent="0.25">
      <c r="E190" s="73"/>
      <c r="F190" s="73"/>
      <c r="G190" s="74"/>
      <c r="H190" s="50"/>
      <c r="I190" s="45"/>
    </row>
    <row r="191" spans="5:9" s="42" customFormat="1" x14ac:dyDescent="0.25">
      <c r="E191" s="73"/>
      <c r="F191" s="73"/>
      <c r="G191" s="74"/>
      <c r="H191" s="50"/>
      <c r="I191" s="45"/>
    </row>
    <row r="192" spans="5:9" s="42" customFormat="1" x14ac:dyDescent="0.25">
      <c r="E192" s="73"/>
      <c r="F192" s="73"/>
      <c r="G192" s="74"/>
      <c r="H192" s="50"/>
      <c r="I192" s="45"/>
    </row>
    <row r="193" spans="5:9" s="42" customFormat="1" x14ac:dyDescent="0.25">
      <c r="E193" s="73"/>
      <c r="F193" s="73"/>
      <c r="G193" s="74"/>
      <c r="H193" s="50"/>
      <c r="I193" s="45"/>
    </row>
    <row r="194" spans="5:9" s="42" customFormat="1" x14ac:dyDescent="0.25">
      <c r="E194" s="73"/>
      <c r="F194" s="73"/>
      <c r="G194" s="74"/>
      <c r="H194" s="50"/>
      <c r="I194" s="45"/>
    </row>
    <row r="195" spans="5:9" s="42" customFormat="1" x14ac:dyDescent="0.25">
      <c r="E195" s="73"/>
      <c r="F195" s="73"/>
      <c r="G195" s="74"/>
      <c r="H195" s="50"/>
      <c r="I195" s="45"/>
    </row>
    <row r="196" spans="5:9" s="42" customFormat="1" x14ac:dyDescent="0.25">
      <c r="E196" s="73"/>
      <c r="F196" s="73"/>
      <c r="G196" s="74"/>
      <c r="H196" s="50"/>
      <c r="I196" s="45"/>
    </row>
    <row r="197" spans="5:9" s="42" customFormat="1" x14ac:dyDescent="0.25">
      <c r="E197" s="73"/>
      <c r="F197" s="73"/>
      <c r="G197" s="74"/>
      <c r="H197" s="50"/>
      <c r="I197" s="45"/>
    </row>
    <row r="198" spans="5:9" s="42" customFormat="1" x14ac:dyDescent="0.25">
      <c r="E198" s="73"/>
      <c r="F198" s="73"/>
      <c r="G198" s="74"/>
      <c r="H198" s="50"/>
      <c r="I198" s="45"/>
    </row>
    <row r="199" spans="5:9" s="42" customFormat="1" x14ac:dyDescent="0.25">
      <c r="E199" s="73"/>
      <c r="F199" s="73"/>
      <c r="G199" s="74"/>
      <c r="H199" s="50"/>
      <c r="I199" s="45"/>
    </row>
    <row r="200" spans="5:9" s="42" customFormat="1" x14ac:dyDescent="0.25">
      <c r="E200" s="73"/>
      <c r="F200" s="73"/>
      <c r="G200" s="74"/>
      <c r="H200" s="50"/>
      <c r="I200" s="45"/>
    </row>
    <row r="201" spans="5:9" s="42" customFormat="1" x14ac:dyDescent="0.25">
      <c r="E201" s="73"/>
      <c r="F201" s="73"/>
      <c r="G201" s="74"/>
      <c r="H201" s="50"/>
      <c r="I201" s="45"/>
    </row>
    <row r="202" spans="5:9" s="42" customFormat="1" x14ac:dyDescent="0.25">
      <c r="E202" s="73"/>
      <c r="F202" s="73"/>
      <c r="G202" s="74"/>
      <c r="H202" s="50"/>
      <c r="I202" s="45"/>
    </row>
    <row r="203" spans="5:9" s="42" customFormat="1" x14ac:dyDescent="0.25">
      <c r="E203" s="73"/>
      <c r="F203" s="73"/>
      <c r="G203" s="74"/>
      <c r="H203" s="50"/>
      <c r="I203" s="45"/>
    </row>
    <row r="204" spans="5:9" s="42" customFormat="1" x14ac:dyDescent="0.25">
      <c r="E204" s="73"/>
      <c r="F204" s="73"/>
      <c r="G204" s="74"/>
      <c r="H204" s="50"/>
      <c r="I204" s="45"/>
    </row>
    <row r="205" spans="5:9" s="42" customFormat="1" x14ac:dyDescent="0.25">
      <c r="E205" s="73"/>
      <c r="F205" s="73"/>
      <c r="G205" s="74"/>
      <c r="H205" s="50"/>
      <c r="I205" s="45"/>
    </row>
    <row r="206" spans="5:9" s="42" customFormat="1" x14ac:dyDescent="0.25">
      <c r="E206" s="73"/>
      <c r="F206" s="73"/>
      <c r="G206" s="74"/>
      <c r="H206" s="50"/>
      <c r="I206" s="45"/>
    </row>
    <row r="207" spans="5:9" s="42" customFormat="1" x14ac:dyDescent="0.25">
      <c r="E207" s="73"/>
      <c r="F207" s="73"/>
      <c r="G207" s="74"/>
      <c r="H207" s="50"/>
      <c r="I207" s="45"/>
    </row>
    <row r="208" spans="5:9" s="42" customFormat="1" x14ac:dyDescent="0.25">
      <c r="E208" s="73"/>
      <c r="F208" s="73"/>
      <c r="G208" s="74"/>
      <c r="H208" s="50"/>
      <c r="I208" s="45"/>
    </row>
    <row r="209" spans="5:9" s="42" customFormat="1" x14ac:dyDescent="0.25">
      <c r="E209" s="73"/>
      <c r="F209" s="73"/>
      <c r="G209" s="74"/>
      <c r="H209" s="50"/>
      <c r="I209" s="45"/>
    </row>
    <row r="210" spans="5:9" s="42" customFormat="1" x14ac:dyDescent="0.25">
      <c r="E210" s="73"/>
      <c r="F210" s="73"/>
      <c r="G210" s="74"/>
      <c r="H210" s="50"/>
      <c r="I210" s="45"/>
    </row>
    <row r="211" spans="5:9" s="42" customFormat="1" x14ac:dyDescent="0.25">
      <c r="E211" s="73"/>
      <c r="F211" s="73"/>
      <c r="G211" s="74"/>
      <c r="H211" s="50"/>
      <c r="I211" s="45"/>
    </row>
    <row r="212" spans="5:9" s="42" customFormat="1" x14ac:dyDescent="0.25">
      <c r="E212" s="73"/>
      <c r="F212" s="73"/>
      <c r="G212" s="74"/>
      <c r="H212" s="50"/>
      <c r="I212" s="45"/>
    </row>
    <row r="213" spans="5:9" s="42" customFormat="1" x14ac:dyDescent="0.25">
      <c r="E213" s="73"/>
      <c r="F213" s="73"/>
      <c r="G213" s="74"/>
      <c r="H213" s="50"/>
      <c r="I213" s="45"/>
    </row>
    <row r="214" spans="5:9" s="42" customFormat="1" x14ac:dyDescent="0.25">
      <c r="E214" s="73"/>
      <c r="F214" s="73"/>
      <c r="G214" s="74"/>
      <c r="H214" s="50"/>
      <c r="I214" s="45"/>
    </row>
    <row r="215" spans="5:9" s="42" customFormat="1" x14ac:dyDescent="0.25">
      <c r="E215" s="73"/>
      <c r="F215" s="73"/>
      <c r="G215" s="74"/>
      <c r="H215" s="50"/>
      <c r="I215" s="45"/>
    </row>
    <row r="216" spans="5:9" s="42" customFormat="1" x14ac:dyDescent="0.25">
      <c r="E216" s="73"/>
      <c r="F216" s="73"/>
      <c r="G216" s="74"/>
      <c r="H216" s="50"/>
      <c r="I216" s="45"/>
    </row>
    <row r="217" spans="5:9" s="42" customFormat="1" x14ac:dyDescent="0.25">
      <c r="E217" s="73"/>
      <c r="F217" s="73"/>
      <c r="G217" s="74"/>
      <c r="H217" s="50"/>
      <c r="I217" s="45"/>
    </row>
    <row r="218" spans="5:9" s="42" customFormat="1" x14ac:dyDescent="0.25">
      <c r="E218" s="73"/>
      <c r="F218" s="73"/>
      <c r="G218" s="74"/>
      <c r="H218" s="50"/>
      <c r="I218" s="45"/>
    </row>
    <row r="219" spans="5:9" s="42" customFormat="1" x14ac:dyDescent="0.25">
      <c r="E219" s="73"/>
      <c r="F219" s="73"/>
      <c r="G219" s="74"/>
      <c r="H219" s="50"/>
      <c r="I219" s="45"/>
    </row>
    <row r="220" spans="5:9" s="42" customFormat="1" x14ac:dyDescent="0.25">
      <c r="E220" s="73"/>
      <c r="F220" s="73"/>
      <c r="G220" s="74"/>
      <c r="H220" s="50"/>
      <c r="I220" s="45"/>
    </row>
    <row r="221" spans="5:9" s="42" customFormat="1" x14ac:dyDescent="0.25">
      <c r="E221" s="73"/>
      <c r="F221" s="73"/>
      <c r="G221" s="74"/>
      <c r="H221" s="50"/>
      <c r="I221" s="45"/>
    </row>
    <row r="222" spans="5:9" s="42" customFormat="1" x14ac:dyDescent="0.25">
      <c r="E222" s="73"/>
      <c r="F222" s="73"/>
      <c r="G222" s="74"/>
      <c r="H222" s="50"/>
      <c r="I222" s="45"/>
    </row>
    <row r="223" spans="5:9" s="42" customFormat="1" x14ac:dyDescent="0.25">
      <c r="E223" s="73"/>
      <c r="F223" s="73"/>
      <c r="G223" s="74"/>
      <c r="H223" s="50"/>
      <c r="I223" s="45"/>
    </row>
    <row r="224" spans="5:9" s="42" customFormat="1" x14ac:dyDescent="0.25">
      <c r="E224" s="73"/>
      <c r="F224" s="73"/>
      <c r="G224" s="74"/>
      <c r="H224" s="50"/>
      <c r="I224" s="45"/>
    </row>
    <row r="225" spans="5:9" s="42" customFormat="1" x14ac:dyDescent="0.25">
      <c r="E225" s="73"/>
      <c r="F225" s="73"/>
      <c r="G225" s="74"/>
      <c r="H225" s="50"/>
      <c r="I225" s="45"/>
    </row>
    <row r="226" spans="5:9" s="42" customFormat="1" x14ac:dyDescent="0.25">
      <c r="E226" s="73"/>
      <c r="F226" s="73"/>
      <c r="G226" s="74"/>
      <c r="H226" s="50"/>
      <c r="I226" s="45"/>
    </row>
    <row r="227" spans="5:9" s="42" customFormat="1" x14ac:dyDescent="0.25">
      <c r="E227" s="73"/>
      <c r="F227" s="73"/>
      <c r="G227" s="74"/>
      <c r="H227" s="50"/>
      <c r="I227" s="45"/>
    </row>
    <row r="228" spans="5:9" s="42" customFormat="1" x14ac:dyDescent="0.25">
      <c r="E228" s="73"/>
      <c r="F228" s="73"/>
      <c r="G228" s="74"/>
      <c r="H228" s="50"/>
      <c r="I228" s="45"/>
    </row>
    <row r="229" spans="5:9" s="42" customFormat="1" x14ac:dyDescent="0.25">
      <c r="E229" s="73"/>
      <c r="F229" s="73"/>
      <c r="G229" s="74"/>
      <c r="H229" s="50"/>
      <c r="I229" s="45"/>
    </row>
    <row r="230" spans="5:9" s="42" customFormat="1" x14ac:dyDescent="0.25">
      <c r="E230" s="73"/>
      <c r="F230" s="73"/>
      <c r="G230" s="74"/>
      <c r="H230" s="50"/>
      <c r="I230" s="45"/>
    </row>
    <row r="231" spans="5:9" s="42" customFormat="1" x14ac:dyDescent="0.25">
      <c r="E231" s="73"/>
      <c r="F231" s="73"/>
      <c r="G231" s="74"/>
      <c r="H231" s="50"/>
      <c r="I231" s="45"/>
    </row>
    <row r="232" spans="5:9" s="42" customFormat="1" x14ac:dyDescent="0.25">
      <c r="E232" s="73"/>
      <c r="F232" s="73"/>
      <c r="G232" s="74"/>
      <c r="H232" s="50"/>
      <c r="I232" s="45"/>
    </row>
    <row r="233" spans="5:9" s="42" customFormat="1" x14ac:dyDescent="0.25">
      <c r="E233" s="73"/>
      <c r="F233" s="73"/>
      <c r="G233" s="74"/>
      <c r="H233" s="50"/>
      <c r="I233" s="45"/>
    </row>
    <row r="234" spans="5:9" s="42" customFormat="1" x14ac:dyDescent="0.25">
      <c r="E234" s="73"/>
      <c r="F234" s="73"/>
      <c r="G234" s="74"/>
      <c r="H234" s="50"/>
      <c r="I234" s="45"/>
    </row>
    <row r="235" spans="5:9" s="42" customFormat="1" x14ac:dyDescent="0.25">
      <c r="E235" s="73"/>
      <c r="F235" s="73"/>
      <c r="G235" s="74"/>
      <c r="H235" s="50"/>
      <c r="I235" s="45"/>
    </row>
    <row r="236" spans="5:9" s="42" customFormat="1" x14ac:dyDescent="0.25">
      <c r="E236" s="73"/>
      <c r="F236" s="73"/>
      <c r="G236" s="74"/>
      <c r="H236" s="50"/>
      <c r="I236" s="45"/>
    </row>
    <row r="237" spans="5:9" s="42" customFormat="1" x14ac:dyDescent="0.25">
      <c r="E237" s="73"/>
      <c r="F237" s="73"/>
      <c r="G237" s="74"/>
      <c r="H237" s="50"/>
      <c r="I237" s="45"/>
    </row>
    <row r="238" spans="5:9" s="42" customFormat="1" x14ac:dyDescent="0.25">
      <c r="E238" s="73"/>
      <c r="F238" s="73"/>
      <c r="G238" s="74"/>
      <c r="H238" s="50"/>
      <c r="I238" s="45"/>
    </row>
    <row r="239" spans="5:9" s="42" customFormat="1" x14ac:dyDescent="0.25">
      <c r="E239" s="73"/>
      <c r="F239" s="73"/>
      <c r="G239" s="74"/>
      <c r="H239" s="50"/>
      <c r="I239" s="45"/>
    </row>
    <row r="240" spans="5:9" s="42" customFormat="1" x14ac:dyDescent="0.25">
      <c r="E240" s="73"/>
      <c r="F240" s="73"/>
      <c r="G240" s="74"/>
      <c r="H240" s="50"/>
      <c r="I240" s="45"/>
    </row>
    <row r="241" spans="5:9" s="42" customFormat="1" x14ac:dyDescent="0.25">
      <c r="E241" s="73"/>
      <c r="F241" s="73"/>
      <c r="G241" s="74"/>
      <c r="H241" s="50"/>
      <c r="I241" s="45"/>
    </row>
    <row r="242" spans="5:9" s="42" customFormat="1" x14ac:dyDescent="0.25">
      <c r="E242" s="73"/>
      <c r="F242" s="73"/>
      <c r="G242" s="74"/>
      <c r="H242" s="50"/>
      <c r="I242" s="45"/>
    </row>
    <row r="243" spans="5:9" s="42" customFormat="1" x14ac:dyDescent="0.25">
      <c r="E243" s="73"/>
      <c r="F243" s="73"/>
      <c r="G243" s="74"/>
      <c r="H243" s="50"/>
      <c r="I243" s="45"/>
    </row>
    <row r="244" spans="5:9" s="42" customFormat="1" x14ac:dyDescent="0.25">
      <c r="E244" s="73"/>
      <c r="F244" s="73"/>
      <c r="G244" s="74"/>
      <c r="H244" s="50"/>
      <c r="I244" s="45"/>
    </row>
    <row r="245" spans="5:9" s="42" customFormat="1" x14ac:dyDescent="0.25">
      <c r="E245" s="73"/>
      <c r="F245" s="73"/>
      <c r="G245" s="74"/>
      <c r="H245" s="50"/>
      <c r="I245" s="45"/>
    </row>
    <row r="246" spans="5:9" s="42" customFormat="1" x14ac:dyDescent="0.25">
      <c r="E246" s="73"/>
      <c r="F246" s="73"/>
      <c r="G246" s="74"/>
      <c r="H246" s="50"/>
      <c r="I246" s="45"/>
    </row>
    <row r="247" spans="5:9" s="42" customFormat="1" x14ac:dyDescent="0.25">
      <c r="E247" s="73"/>
      <c r="F247" s="73"/>
      <c r="G247" s="74"/>
      <c r="H247" s="50"/>
      <c r="I247" s="45"/>
    </row>
    <row r="248" spans="5:9" s="42" customFormat="1" x14ac:dyDescent="0.25">
      <c r="E248" s="73"/>
      <c r="F248" s="73"/>
      <c r="G248" s="74"/>
      <c r="H248" s="50"/>
      <c r="I248" s="45"/>
    </row>
    <row r="249" spans="5:9" s="42" customFormat="1" x14ac:dyDescent="0.25">
      <c r="E249" s="73"/>
      <c r="F249" s="73"/>
      <c r="G249" s="74"/>
      <c r="H249" s="50"/>
      <c r="I249" s="45"/>
    </row>
    <row r="250" spans="5:9" s="42" customFormat="1" x14ac:dyDescent="0.25">
      <c r="E250" s="73"/>
      <c r="F250" s="73"/>
      <c r="G250" s="74"/>
      <c r="H250" s="50"/>
      <c r="I250" s="45"/>
    </row>
    <row r="251" spans="5:9" s="42" customFormat="1" x14ac:dyDescent="0.25">
      <c r="E251" s="73"/>
      <c r="F251" s="73"/>
      <c r="G251" s="74"/>
      <c r="H251" s="50"/>
      <c r="I251" s="45"/>
    </row>
    <row r="252" spans="5:9" s="42" customFormat="1" x14ac:dyDescent="0.25">
      <c r="E252" s="73"/>
      <c r="F252" s="73"/>
      <c r="G252" s="74"/>
      <c r="H252" s="50"/>
      <c r="I252" s="45"/>
    </row>
    <row r="253" spans="5:9" s="42" customFormat="1" x14ac:dyDescent="0.25">
      <c r="E253" s="73"/>
      <c r="F253" s="73"/>
      <c r="G253" s="74"/>
      <c r="H253" s="50"/>
      <c r="I253" s="45"/>
    </row>
    <row r="254" spans="5:9" s="42" customFormat="1" x14ac:dyDescent="0.25">
      <c r="E254" s="73"/>
      <c r="F254" s="73"/>
      <c r="G254" s="74"/>
      <c r="H254" s="50"/>
      <c r="I254" s="45"/>
    </row>
    <row r="255" spans="5:9" s="42" customFormat="1" x14ac:dyDescent="0.25">
      <c r="E255" s="73"/>
      <c r="F255" s="73"/>
      <c r="G255" s="74"/>
      <c r="H255" s="50"/>
      <c r="I255" s="45"/>
    </row>
    <row r="256" spans="5:9" s="42" customFormat="1" x14ac:dyDescent="0.25">
      <c r="E256" s="73"/>
      <c r="F256" s="73"/>
      <c r="G256" s="74"/>
      <c r="H256" s="50"/>
      <c r="I256" s="45"/>
    </row>
    <row r="257" spans="5:9" s="42" customFormat="1" x14ac:dyDescent="0.25">
      <c r="E257" s="73"/>
      <c r="F257" s="73"/>
      <c r="G257" s="74"/>
      <c r="H257" s="50"/>
      <c r="I257" s="45"/>
    </row>
    <row r="258" spans="5:9" s="42" customFormat="1" x14ac:dyDescent="0.25">
      <c r="E258" s="73"/>
      <c r="F258" s="73"/>
      <c r="G258" s="74"/>
      <c r="H258" s="50"/>
      <c r="I258" s="45"/>
    </row>
    <row r="259" spans="5:9" s="42" customFormat="1" x14ac:dyDescent="0.25">
      <c r="E259" s="73"/>
      <c r="F259" s="73"/>
      <c r="G259" s="74"/>
      <c r="H259" s="50"/>
      <c r="I259" s="45"/>
    </row>
    <row r="260" spans="5:9" s="42" customFormat="1" x14ac:dyDescent="0.25">
      <c r="E260" s="73"/>
      <c r="F260" s="73"/>
      <c r="G260" s="74"/>
      <c r="H260" s="50"/>
      <c r="I260" s="45"/>
    </row>
    <row r="261" spans="5:9" s="42" customFormat="1" x14ac:dyDescent="0.25">
      <c r="E261" s="73"/>
      <c r="F261" s="73"/>
      <c r="G261" s="74"/>
      <c r="H261" s="50"/>
      <c r="I261" s="45"/>
    </row>
    <row r="262" spans="5:9" s="42" customFormat="1" x14ac:dyDescent="0.25">
      <c r="E262" s="73"/>
      <c r="F262" s="73"/>
      <c r="G262" s="74"/>
      <c r="H262" s="50"/>
      <c r="I262" s="45"/>
    </row>
    <row r="263" spans="5:9" s="42" customFormat="1" x14ac:dyDescent="0.25">
      <c r="E263" s="73"/>
      <c r="F263" s="73"/>
      <c r="G263" s="74"/>
      <c r="H263" s="50"/>
      <c r="I263" s="45"/>
    </row>
    <row r="264" spans="5:9" s="42" customFormat="1" x14ac:dyDescent="0.25">
      <c r="E264" s="73"/>
      <c r="F264" s="73"/>
      <c r="G264" s="74"/>
      <c r="H264" s="50"/>
      <c r="I264" s="45"/>
    </row>
    <row r="265" spans="5:9" s="42" customFormat="1" x14ac:dyDescent="0.25">
      <c r="E265" s="73"/>
      <c r="F265" s="73"/>
      <c r="G265" s="74"/>
      <c r="H265" s="50"/>
      <c r="I265" s="45"/>
    </row>
    <row r="266" spans="5:9" s="42" customFormat="1" x14ac:dyDescent="0.25">
      <c r="E266" s="73"/>
      <c r="F266" s="73"/>
      <c r="G266" s="74"/>
      <c r="H266" s="50"/>
      <c r="I266" s="45"/>
    </row>
    <row r="267" spans="5:9" s="42" customFormat="1" x14ac:dyDescent="0.25">
      <c r="E267" s="73"/>
      <c r="F267" s="73"/>
      <c r="G267" s="74"/>
      <c r="H267" s="50"/>
      <c r="I267" s="45"/>
    </row>
    <row r="268" spans="5:9" s="42" customFormat="1" x14ac:dyDescent="0.25">
      <c r="E268" s="73"/>
      <c r="F268" s="73"/>
      <c r="G268" s="74"/>
      <c r="H268" s="50"/>
      <c r="I268" s="45"/>
    </row>
    <row r="269" spans="5:9" s="42" customFormat="1" x14ac:dyDescent="0.25">
      <c r="E269" s="73"/>
      <c r="F269" s="73"/>
      <c r="G269" s="74"/>
      <c r="H269" s="50"/>
      <c r="I269" s="45"/>
    </row>
    <row r="270" spans="5:9" s="42" customFormat="1" x14ac:dyDescent="0.25">
      <c r="E270" s="73"/>
      <c r="F270" s="73"/>
      <c r="G270" s="74"/>
      <c r="H270" s="50"/>
      <c r="I270" s="45"/>
    </row>
    <row r="271" spans="5:9" s="42" customFormat="1" x14ac:dyDescent="0.25">
      <c r="E271" s="73"/>
      <c r="F271" s="73"/>
      <c r="G271" s="74"/>
      <c r="H271" s="50"/>
      <c r="I271" s="45"/>
    </row>
    <row r="272" spans="5:9" s="42" customFormat="1" x14ac:dyDescent="0.25">
      <c r="E272" s="73"/>
      <c r="F272" s="73"/>
      <c r="G272" s="74"/>
      <c r="H272" s="50"/>
      <c r="I272" s="45"/>
    </row>
    <row r="273" spans="5:9" s="42" customFormat="1" x14ac:dyDescent="0.25">
      <c r="E273" s="73"/>
      <c r="F273" s="73"/>
      <c r="G273" s="74"/>
      <c r="H273" s="50"/>
      <c r="I273" s="45"/>
    </row>
    <row r="274" spans="5:9" s="42" customFormat="1" x14ac:dyDescent="0.25">
      <c r="E274" s="73"/>
      <c r="F274" s="73"/>
      <c r="G274" s="74"/>
      <c r="H274" s="50"/>
      <c r="I274" s="45"/>
    </row>
    <row r="275" spans="5:9" s="42" customFormat="1" x14ac:dyDescent="0.25">
      <c r="E275" s="73"/>
      <c r="F275" s="73"/>
      <c r="G275" s="74"/>
      <c r="H275" s="50"/>
      <c r="I275" s="45"/>
    </row>
    <row r="276" spans="5:9" s="42" customFormat="1" x14ac:dyDescent="0.25">
      <c r="E276" s="73"/>
      <c r="F276" s="73"/>
      <c r="G276" s="74"/>
      <c r="H276" s="50"/>
      <c r="I276" s="45"/>
    </row>
    <row r="277" spans="5:9" s="42" customFormat="1" x14ac:dyDescent="0.25">
      <c r="E277" s="73"/>
      <c r="F277" s="73"/>
      <c r="G277" s="74"/>
      <c r="H277" s="50"/>
      <c r="I277" s="45"/>
    </row>
    <row r="278" spans="5:9" s="42" customFormat="1" x14ac:dyDescent="0.25">
      <c r="E278" s="73"/>
      <c r="F278" s="73"/>
      <c r="G278" s="74"/>
      <c r="H278" s="50"/>
      <c r="I278" s="45"/>
    </row>
    <row r="279" spans="5:9" s="42" customFormat="1" x14ac:dyDescent="0.25">
      <c r="E279" s="73"/>
      <c r="F279" s="73"/>
      <c r="G279" s="74"/>
      <c r="H279" s="50"/>
      <c r="I279" s="45"/>
    </row>
    <row r="280" spans="5:9" s="42" customFormat="1" x14ac:dyDescent="0.25">
      <c r="E280" s="73"/>
      <c r="F280" s="73"/>
      <c r="G280" s="74"/>
      <c r="H280" s="50"/>
      <c r="I280" s="45"/>
    </row>
    <row r="281" spans="5:9" s="42" customFormat="1" x14ac:dyDescent="0.25">
      <c r="E281" s="73"/>
      <c r="F281" s="73"/>
      <c r="G281" s="74"/>
      <c r="H281" s="50"/>
      <c r="I281" s="45"/>
    </row>
    <row r="282" spans="5:9" s="42" customFormat="1" x14ac:dyDescent="0.25">
      <c r="E282" s="73"/>
      <c r="F282" s="73"/>
      <c r="G282" s="74"/>
      <c r="H282" s="50"/>
      <c r="I282" s="45"/>
    </row>
    <row r="283" spans="5:9" s="42" customFormat="1" x14ac:dyDescent="0.25">
      <c r="E283" s="73"/>
      <c r="F283" s="73"/>
      <c r="G283" s="74"/>
      <c r="H283" s="50"/>
      <c r="I283" s="45"/>
    </row>
    <row r="284" spans="5:9" s="42" customFormat="1" x14ac:dyDescent="0.25">
      <c r="E284" s="73"/>
      <c r="F284" s="73"/>
      <c r="G284" s="74"/>
      <c r="H284" s="50"/>
      <c r="I284" s="45"/>
    </row>
    <row r="285" spans="5:9" s="42" customFormat="1" x14ac:dyDescent="0.25">
      <c r="E285" s="73"/>
      <c r="F285" s="73"/>
      <c r="G285" s="74"/>
      <c r="H285" s="50"/>
      <c r="I285" s="45"/>
    </row>
    <row r="286" spans="5:9" s="42" customFormat="1" x14ac:dyDescent="0.25">
      <c r="E286" s="73"/>
      <c r="F286" s="73"/>
      <c r="G286" s="74"/>
      <c r="H286" s="50"/>
      <c r="I286" s="45"/>
    </row>
    <row r="287" spans="5:9" s="42" customFormat="1" x14ac:dyDescent="0.25">
      <c r="E287" s="73"/>
      <c r="F287" s="73"/>
      <c r="G287" s="74"/>
      <c r="H287" s="50"/>
      <c r="I287" s="45"/>
    </row>
    <row r="288" spans="5:9" s="42" customFormat="1" x14ac:dyDescent="0.25">
      <c r="E288" s="73"/>
      <c r="F288" s="73"/>
      <c r="G288" s="74"/>
      <c r="H288" s="50"/>
      <c r="I288" s="45"/>
    </row>
    <row r="289" spans="5:9" s="42" customFormat="1" x14ac:dyDescent="0.25">
      <c r="E289" s="73"/>
      <c r="F289" s="73"/>
      <c r="G289" s="74"/>
      <c r="H289" s="50"/>
      <c r="I289" s="45"/>
    </row>
    <row r="290" spans="5:9" s="42" customFormat="1" x14ac:dyDescent="0.25">
      <c r="E290" s="73"/>
      <c r="F290" s="73"/>
      <c r="G290" s="74"/>
      <c r="H290" s="50"/>
      <c r="I290" s="45"/>
    </row>
    <row r="291" spans="5:9" s="42" customFormat="1" x14ac:dyDescent="0.25">
      <c r="E291" s="73"/>
      <c r="F291" s="73"/>
      <c r="G291" s="74"/>
      <c r="H291" s="50"/>
      <c r="I291" s="45"/>
    </row>
    <row r="292" spans="5:9" s="42" customFormat="1" x14ac:dyDescent="0.25">
      <c r="E292" s="73"/>
      <c r="F292" s="73"/>
      <c r="G292" s="74"/>
      <c r="H292" s="50"/>
      <c r="I292" s="45"/>
    </row>
    <row r="293" spans="5:9" s="42" customFormat="1" x14ac:dyDescent="0.25">
      <c r="E293" s="73"/>
      <c r="F293" s="73"/>
      <c r="G293" s="74"/>
      <c r="H293" s="50"/>
      <c r="I293" s="45"/>
    </row>
    <row r="294" spans="5:9" s="42" customFormat="1" x14ac:dyDescent="0.25">
      <c r="E294" s="73"/>
      <c r="F294" s="73"/>
      <c r="G294" s="74"/>
      <c r="H294" s="50"/>
      <c r="I294" s="45"/>
    </row>
    <row r="295" spans="5:9" s="42" customFormat="1" x14ac:dyDescent="0.25">
      <c r="E295" s="73"/>
      <c r="F295" s="73"/>
      <c r="G295" s="74"/>
      <c r="H295" s="50"/>
      <c r="I295" s="45"/>
    </row>
    <row r="296" spans="5:9" s="42" customFormat="1" x14ac:dyDescent="0.25">
      <c r="E296" s="73"/>
      <c r="F296" s="73"/>
      <c r="G296" s="74"/>
      <c r="H296" s="50"/>
      <c r="I296" s="45"/>
    </row>
    <row r="297" spans="5:9" s="42" customFormat="1" x14ac:dyDescent="0.25">
      <c r="E297" s="73"/>
      <c r="F297" s="73"/>
      <c r="G297" s="74"/>
      <c r="H297" s="50"/>
      <c r="I297" s="45"/>
    </row>
    <row r="298" spans="5:9" s="42" customFormat="1" x14ac:dyDescent="0.25">
      <c r="E298" s="73"/>
      <c r="F298" s="73"/>
      <c r="G298" s="74"/>
      <c r="H298" s="50"/>
      <c r="I298" s="45"/>
    </row>
    <row r="299" spans="5:9" s="42" customFormat="1" x14ac:dyDescent="0.25">
      <c r="E299" s="73"/>
      <c r="F299" s="73"/>
      <c r="G299" s="74"/>
      <c r="H299" s="50"/>
      <c r="I299" s="45"/>
    </row>
    <row r="300" spans="5:9" s="42" customFormat="1" x14ac:dyDescent="0.25">
      <c r="E300" s="73"/>
      <c r="F300" s="73"/>
      <c r="G300" s="74"/>
      <c r="H300" s="50"/>
      <c r="I300" s="45"/>
    </row>
    <row r="301" spans="5:9" s="42" customFormat="1" x14ac:dyDescent="0.25">
      <c r="E301" s="73"/>
      <c r="F301" s="73"/>
      <c r="G301" s="74"/>
      <c r="H301" s="50"/>
      <c r="I301" s="45"/>
    </row>
    <row r="302" spans="5:9" s="42" customFormat="1" x14ac:dyDescent="0.25">
      <c r="E302" s="73"/>
      <c r="F302" s="73"/>
      <c r="G302" s="74"/>
      <c r="H302" s="50"/>
      <c r="I302" s="45"/>
    </row>
    <row r="303" spans="5:9" s="42" customFormat="1" x14ac:dyDescent="0.25">
      <c r="E303" s="73"/>
      <c r="F303" s="73"/>
      <c r="G303" s="74"/>
      <c r="H303" s="50"/>
      <c r="I303" s="45"/>
    </row>
    <row r="304" spans="5:9" s="42" customFormat="1" x14ac:dyDescent="0.25">
      <c r="E304" s="73"/>
      <c r="F304" s="73"/>
      <c r="G304" s="74"/>
      <c r="H304" s="50"/>
      <c r="I304" s="45"/>
    </row>
    <row r="305" spans="5:9" s="42" customFormat="1" x14ac:dyDescent="0.25">
      <c r="E305" s="73"/>
      <c r="F305" s="73"/>
      <c r="G305" s="74"/>
      <c r="H305" s="50"/>
      <c r="I305" s="45"/>
    </row>
    <row r="306" spans="5:9" s="42" customFormat="1" x14ac:dyDescent="0.25">
      <c r="E306" s="73"/>
      <c r="F306" s="73"/>
      <c r="G306" s="74"/>
      <c r="H306" s="50"/>
      <c r="I306" s="45"/>
    </row>
    <row r="307" spans="5:9" s="42" customFormat="1" x14ac:dyDescent="0.25">
      <c r="E307" s="73"/>
      <c r="F307" s="73"/>
      <c r="G307" s="74"/>
      <c r="H307" s="50"/>
      <c r="I307" s="45"/>
    </row>
    <row r="308" spans="5:9" s="42" customFormat="1" x14ac:dyDescent="0.25">
      <c r="E308" s="73"/>
      <c r="F308" s="73"/>
      <c r="G308" s="74"/>
      <c r="H308" s="50"/>
      <c r="I308" s="45"/>
    </row>
    <row r="309" spans="5:9" s="42" customFormat="1" x14ac:dyDescent="0.25">
      <c r="E309" s="73"/>
      <c r="F309" s="73"/>
      <c r="G309" s="74"/>
      <c r="H309" s="50"/>
      <c r="I309" s="45"/>
    </row>
    <row r="310" spans="5:9" s="42" customFormat="1" x14ac:dyDescent="0.25">
      <c r="E310" s="73"/>
      <c r="F310" s="73"/>
      <c r="G310" s="74"/>
      <c r="H310" s="50"/>
      <c r="I310" s="45"/>
    </row>
    <row r="311" spans="5:9" s="42" customFormat="1" x14ac:dyDescent="0.25">
      <c r="E311" s="73"/>
      <c r="F311" s="73"/>
      <c r="G311" s="74"/>
      <c r="H311" s="50"/>
      <c r="I311" s="45"/>
    </row>
    <row r="312" spans="5:9" s="42" customFormat="1" x14ac:dyDescent="0.25">
      <c r="E312" s="73"/>
      <c r="F312" s="73"/>
      <c r="G312" s="74"/>
      <c r="H312" s="50"/>
      <c r="I312" s="45"/>
    </row>
    <row r="313" spans="5:9" s="42" customFormat="1" x14ac:dyDescent="0.25">
      <c r="E313" s="73"/>
      <c r="F313" s="73"/>
      <c r="G313" s="74"/>
      <c r="H313" s="50"/>
      <c r="I313" s="45"/>
    </row>
    <row r="314" spans="5:9" s="42" customFormat="1" x14ac:dyDescent="0.25">
      <c r="E314" s="73"/>
      <c r="F314" s="73"/>
      <c r="G314" s="74"/>
      <c r="H314" s="50"/>
      <c r="I314" s="45"/>
    </row>
    <row r="315" spans="5:9" s="42" customFormat="1" x14ac:dyDescent="0.25">
      <c r="E315" s="73"/>
      <c r="F315" s="73"/>
      <c r="G315" s="74"/>
      <c r="H315" s="50"/>
      <c r="I315" s="45"/>
    </row>
    <row r="316" spans="5:9" s="42" customFormat="1" x14ac:dyDescent="0.25">
      <c r="E316" s="73"/>
      <c r="F316" s="73"/>
      <c r="G316" s="74"/>
      <c r="H316" s="50"/>
      <c r="I316" s="45"/>
    </row>
    <row r="317" spans="5:9" s="42" customFormat="1" x14ac:dyDescent="0.25">
      <c r="E317" s="73"/>
      <c r="F317" s="73"/>
      <c r="G317" s="74"/>
      <c r="H317" s="50"/>
      <c r="I317" s="45"/>
    </row>
    <row r="318" spans="5:9" s="42" customFormat="1" x14ac:dyDescent="0.25">
      <c r="E318" s="73"/>
      <c r="F318" s="73"/>
      <c r="G318" s="74"/>
      <c r="H318" s="50"/>
      <c r="I318" s="45"/>
    </row>
    <row r="319" spans="5:9" s="42" customFormat="1" x14ac:dyDescent="0.25">
      <c r="E319" s="73"/>
      <c r="F319" s="73"/>
      <c r="G319" s="74"/>
      <c r="H319" s="50"/>
      <c r="I319" s="45"/>
    </row>
    <row r="320" spans="5:9" s="42" customFormat="1" x14ac:dyDescent="0.25">
      <c r="E320" s="73"/>
      <c r="F320" s="73"/>
      <c r="G320" s="74"/>
      <c r="H320" s="50"/>
      <c r="I320" s="45"/>
    </row>
    <row r="321" spans="5:9" s="42" customFormat="1" x14ac:dyDescent="0.25">
      <c r="E321" s="73"/>
      <c r="F321" s="73"/>
      <c r="G321" s="74"/>
      <c r="H321" s="50"/>
      <c r="I321" s="45"/>
    </row>
    <row r="322" spans="5:9" s="42" customFormat="1" x14ac:dyDescent="0.25">
      <c r="E322" s="73"/>
      <c r="F322" s="73"/>
      <c r="G322" s="74"/>
      <c r="H322" s="50"/>
      <c r="I322" s="45"/>
    </row>
    <row r="323" spans="5:9" s="42" customFormat="1" x14ac:dyDescent="0.25">
      <c r="E323" s="73"/>
      <c r="F323" s="73"/>
      <c r="G323" s="74"/>
      <c r="H323" s="50"/>
      <c r="I323" s="45"/>
    </row>
    <row r="324" spans="5:9" s="42" customFormat="1" x14ac:dyDescent="0.25">
      <c r="E324" s="73"/>
      <c r="F324" s="73"/>
      <c r="G324" s="74"/>
      <c r="H324" s="50"/>
      <c r="I324" s="45"/>
    </row>
    <row r="325" spans="5:9" s="42" customFormat="1" x14ac:dyDescent="0.25">
      <c r="E325" s="73"/>
      <c r="F325" s="73"/>
      <c r="G325" s="74"/>
      <c r="H325" s="50"/>
      <c r="I325" s="45"/>
    </row>
    <row r="326" spans="5:9" s="42" customFormat="1" x14ac:dyDescent="0.25">
      <c r="E326" s="73"/>
      <c r="F326" s="73"/>
      <c r="G326" s="74"/>
      <c r="H326" s="50"/>
      <c r="I326" s="45"/>
    </row>
    <row r="327" spans="5:9" s="42" customFormat="1" x14ac:dyDescent="0.25">
      <c r="E327" s="73"/>
      <c r="F327" s="73"/>
      <c r="G327" s="74"/>
      <c r="H327" s="50"/>
      <c r="I327" s="45"/>
    </row>
    <row r="328" spans="5:9" s="42" customFormat="1" x14ac:dyDescent="0.25">
      <c r="E328" s="73"/>
      <c r="F328" s="73"/>
      <c r="G328" s="74"/>
      <c r="H328" s="50"/>
      <c r="I328" s="45"/>
    </row>
    <row r="329" spans="5:9" s="42" customFormat="1" x14ac:dyDescent="0.25">
      <c r="E329" s="73"/>
      <c r="F329" s="73"/>
      <c r="G329" s="74"/>
      <c r="H329" s="50"/>
      <c r="I329" s="45"/>
    </row>
    <row r="330" spans="5:9" s="42" customFormat="1" x14ac:dyDescent="0.25">
      <c r="E330" s="73"/>
      <c r="F330" s="73"/>
      <c r="G330" s="74"/>
      <c r="H330" s="50"/>
      <c r="I330" s="45"/>
    </row>
    <row r="331" spans="5:9" s="42" customFormat="1" x14ac:dyDescent="0.25">
      <c r="E331" s="73"/>
      <c r="F331" s="73"/>
      <c r="G331" s="74"/>
      <c r="H331" s="50"/>
      <c r="I331" s="45"/>
    </row>
    <row r="332" spans="5:9" s="42" customFormat="1" x14ac:dyDescent="0.25">
      <c r="E332" s="73"/>
      <c r="F332" s="73"/>
      <c r="G332" s="74"/>
      <c r="H332" s="50"/>
      <c r="I332" s="45"/>
    </row>
    <row r="333" spans="5:9" s="42" customFormat="1" x14ac:dyDescent="0.25">
      <c r="E333" s="73"/>
      <c r="F333" s="73"/>
      <c r="G333" s="74"/>
      <c r="H333" s="50"/>
      <c r="I333" s="45"/>
    </row>
    <row r="334" spans="5:9" s="42" customFormat="1" x14ac:dyDescent="0.25">
      <c r="E334" s="73"/>
      <c r="F334" s="73"/>
      <c r="G334" s="74"/>
      <c r="H334" s="50"/>
      <c r="I334" s="45"/>
    </row>
    <row r="335" spans="5:9" s="42" customFormat="1" x14ac:dyDescent="0.25">
      <c r="E335" s="73"/>
      <c r="F335" s="73"/>
      <c r="G335" s="74"/>
      <c r="H335" s="50"/>
      <c r="I335" s="45"/>
    </row>
    <row r="336" spans="5:9" s="42" customFormat="1" x14ac:dyDescent="0.25">
      <c r="E336" s="73"/>
      <c r="F336" s="73"/>
      <c r="G336" s="74"/>
      <c r="H336" s="50"/>
      <c r="I336" s="45"/>
    </row>
    <row r="337" spans="5:9" s="42" customFormat="1" x14ac:dyDescent="0.25">
      <c r="E337" s="73"/>
      <c r="F337" s="73"/>
      <c r="G337" s="74"/>
      <c r="H337" s="50"/>
      <c r="I337" s="45"/>
    </row>
    <row r="338" spans="5:9" s="42" customFormat="1" x14ac:dyDescent="0.25">
      <c r="E338" s="73"/>
      <c r="F338" s="73"/>
      <c r="G338" s="74"/>
      <c r="H338" s="50"/>
      <c r="I338" s="45"/>
    </row>
    <row r="339" spans="5:9" s="42" customFormat="1" x14ac:dyDescent="0.25">
      <c r="E339" s="73"/>
      <c r="F339" s="73"/>
      <c r="G339" s="74"/>
      <c r="H339" s="50"/>
      <c r="I339" s="45"/>
    </row>
    <row r="340" spans="5:9" s="42" customFormat="1" x14ac:dyDescent="0.25">
      <c r="E340" s="73"/>
      <c r="F340" s="73"/>
      <c r="G340" s="74"/>
      <c r="H340" s="50"/>
      <c r="I340" s="45"/>
    </row>
    <row r="341" spans="5:9" s="42" customFormat="1" x14ac:dyDescent="0.25">
      <c r="E341" s="73"/>
      <c r="F341" s="73"/>
      <c r="G341" s="74"/>
      <c r="H341" s="50"/>
      <c r="I341" s="45"/>
    </row>
    <row r="342" spans="5:9" s="42" customFormat="1" x14ac:dyDescent="0.25">
      <c r="E342" s="73"/>
      <c r="F342" s="73"/>
      <c r="G342" s="74"/>
      <c r="H342" s="50"/>
      <c r="I342" s="45"/>
    </row>
    <row r="343" spans="5:9" s="42" customFormat="1" x14ac:dyDescent="0.25">
      <c r="E343" s="73"/>
      <c r="F343" s="73"/>
      <c r="G343" s="74"/>
      <c r="H343" s="50"/>
      <c r="I343" s="45"/>
    </row>
    <row r="344" spans="5:9" s="42" customFormat="1" x14ac:dyDescent="0.25">
      <c r="E344" s="73"/>
      <c r="F344" s="73"/>
      <c r="G344" s="74"/>
      <c r="H344" s="50"/>
      <c r="I344" s="45"/>
    </row>
    <row r="345" spans="5:9" s="42" customFormat="1" x14ac:dyDescent="0.25">
      <c r="E345" s="73"/>
      <c r="F345" s="73"/>
      <c r="G345" s="74"/>
      <c r="H345" s="50"/>
      <c r="I345" s="45"/>
    </row>
    <row r="346" spans="5:9" s="42" customFormat="1" x14ac:dyDescent="0.25">
      <c r="E346" s="73"/>
      <c r="F346" s="73"/>
      <c r="G346" s="74"/>
      <c r="H346" s="50"/>
      <c r="I346" s="45"/>
    </row>
    <row r="347" spans="5:9" s="42" customFormat="1" x14ac:dyDescent="0.25">
      <c r="E347" s="73"/>
      <c r="F347" s="73"/>
      <c r="G347" s="74"/>
      <c r="H347" s="50"/>
      <c r="I347" s="45"/>
    </row>
    <row r="348" spans="5:9" s="42" customFormat="1" x14ac:dyDescent="0.25">
      <c r="E348" s="73"/>
      <c r="F348" s="73"/>
      <c r="G348" s="74"/>
      <c r="H348" s="50"/>
      <c r="I348" s="45"/>
    </row>
    <row r="349" spans="5:9" s="42" customFormat="1" x14ac:dyDescent="0.25">
      <c r="E349" s="73"/>
      <c r="F349" s="73"/>
      <c r="G349" s="74"/>
      <c r="H349" s="50"/>
      <c r="I349" s="45"/>
    </row>
    <row r="350" spans="5:9" s="42" customFormat="1" x14ac:dyDescent="0.25">
      <c r="E350" s="73"/>
      <c r="F350" s="73"/>
      <c r="G350" s="74"/>
      <c r="H350" s="50"/>
      <c r="I350" s="45"/>
    </row>
    <row r="351" spans="5:9" s="42" customFormat="1" x14ac:dyDescent="0.25">
      <c r="E351" s="73"/>
      <c r="F351" s="73"/>
      <c r="G351" s="74"/>
      <c r="H351" s="50"/>
      <c r="I351" s="45"/>
    </row>
    <row r="352" spans="5:9" s="42" customFormat="1" x14ac:dyDescent="0.25">
      <c r="E352" s="73"/>
      <c r="F352" s="73"/>
      <c r="G352" s="74"/>
      <c r="H352" s="50"/>
      <c r="I352" s="45"/>
    </row>
    <row r="353" spans="5:9" s="42" customFormat="1" x14ac:dyDescent="0.25">
      <c r="E353" s="73"/>
      <c r="F353" s="73"/>
      <c r="G353" s="74"/>
      <c r="H353" s="50"/>
      <c r="I353" s="45"/>
    </row>
    <row r="354" spans="5:9" s="42" customFormat="1" x14ac:dyDescent="0.25">
      <c r="E354" s="73"/>
      <c r="F354" s="73"/>
      <c r="G354" s="74"/>
      <c r="H354" s="50"/>
      <c r="I354" s="45"/>
    </row>
    <row r="355" spans="5:9" s="42" customFormat="1" x14ac:dyDescent="0.25">
      <c r="E355" s="73"/>
      <c r="F355" s="73"/>
      <c r="G355" s="74"/>
      <c r="H355" s="50"/>
      <c r="I355" s="45"/>
    </row>
    <row r="356" spans="5:9" s="42" customFormat="1" x14ac:dyDescent="0.25">
      <c r="E356" s="73"/>
      <c r="F356" s="73"/>
      <c r="G356" s="74"/>
      <c r="H356" s="50"/>
      <c r="I356" s="45"/>
    </row>
    <row r="357" spans="5:9" s="42" customFormat="1" x14ac:dyDescent="0.25">
      <c r="E357" s="73"/>
      <c r="F357" s="73"/>
      <c r="G357" s="74"/>
      <c r="H357" s="50"/>
      <c r="I357" s="45"/>
    </row>
    <row r="358" spans="5:9" s="42" customFormat="1" x14ac:dyDescent="0.25">
      <c r="E358" s="73"/>
      <c r="F358" s="73"/>
      <c r="G358" s="74"/>
      <c r="H358" s="50"/>
      <c r="I358" s="45"/>
    </row>
    <row r="359" spans="5:9" s="42" customFormat="1" x14ac:dyDescent="0.25">
      <c r="E359" s="73"/>
      <c r="F359" s="73"/>
      <c r="G359" s="74"/>
      <c r="H359" s="50"/>
      <c r="I359" s="45"/>
    </row>
    <row r="360" spans="5:9" s="42" customFormat="1" x14ac:dyDescent="0.25">
      <c r="E360" s="73"/>
      <c r="F360" s="73"/>
      <c r="G360" s="74"/>
      <c r="H360" s="50"/>
      <c r="I360" s="45"/>
    </row>
    <row r="361" spans="5:9" s="42" customFormat="1" x14ac:dyDescent="0.25">
      <c r="E361" s="73"/>
      <c r="F361" s="73"/>
      <c r="G361" s="74"/>
      <c r="H361" s="50"/>
      <c r="I361" s="45"/>
    </row>
    <row r="362" spans="5:9" s="42" customFormat="1" x14ac:dyDescent="0.25">
      <c r="E362" s="73"/>
      <c r="F362" s="73"/>
      <c r="G362" s="74"/>
      <c r="H362" s="50"/>
      <c r="I362" s="45"/>
    </row>
    <row r="363" spans="5:9" s="42" customFormat="1" x14ac:dyDescent="0.25">
      <c r="E363" s="73"/>
      <c r="F363" s="73"/>
      <c r="G363" s="74"/>
      <c r="H363" s="50"/>
      <c r="I363" s="45"/>
    </row>
    <row r="364" spans="5:9" s="42" customFormat="1" x14ac:dyDescent="0.25">
      <c r="E364" s="73"/>
      <c r="F364" s="73"/>
      <c r="G364" s="74"/>
      <c r="H364" s="50"/>
      <c r="I364" s="45"/>
    </row>
    <row r="365" spans="5:9" s="42" customFormat="1" x14ac:dyDescent="0.25">
      <c r="E365" s="73"/>
      <c r="F365" s="73"/>
      <c r="G365" s="74"/>
      <c r="H365" s="50"/>
      <c r="I365" s="45"/>
    </row>
    <row r="366" spans="5:9" s="42" customFormat="1" x14ac:dyDescent="0.25">
      <c r="E366" s="73"/>
      <c r="F366" s="73"/>
      <c r="G366" s="74"/>
      <c r="H366" s="50"/>
      <c r="I366" s="45"/>
    </row>
    <row r="367" spans="5:9" s="42" customFormat="1" x14ac:dyDescent="0.25">
      <c r="E367" s="73"/>
      <c r="F367" s="73"/>
      <c r="G367" s="74"/>
      <c r="H367" s="50"/>
      <c r="I367" s="45"/>
    </row>
    <row r="368" spans="5:9" s="42" customFormat="1" x14ac:dyDescent="0.25">
      <c r="E368" s="73"/>
      <c r="F368" s="73"/>
      <c r="G368" s="74"/>
      <c r="H368" s="50"/>
      <c r="I368" s="45"/>
    </row>
    <row r="369" spans="5:9" s="42" customFormat="1" x14ac:dyDescent="0.25">
      <c r="E369" s="73"/>
      <c r="F369" s="73"/>
      <c r="G369" s="74"/>
      <c r="H369" s="50"/>
      <c r="I369" s="45"/>
    </row>
    <row r="370" spans="5:9" s="42" customFormat="1" x14ac:dyDescent="0.25">
      <c r="E370" s="73"/>
      <c r="F370" s="73"/>
      <c r="G370" s="74"/>
      <c r="H370" s="50"/>
      <c r="I370" s="45"/>
    </row>
    <row r="371" spans="5:9" s="42" customFormat="1" x14ac:dyDescent="0.25">
      <c r="E371" s="73"/>
      <c r="F371" s="73"/>
      <c r="G371" s="74"/>
      <c r="H371" s="50"/>
      <c r="I371" s="45"/>
    </row>
    <row r="372" spans="5:9" s="42" customFormat="1" x14ac:dyDescent="0.25">
      <c r="E372" s="73"/>
      <c r="F372" s="73"/>
      <c r="G372" s="74"/>
      <c r="H372" s="50"/>
      <c r="I372" s="45"/>
    </row>
    <row r="373" spans="5:9" s="42" customFormat="1" x14ac:dyDescent="0.25">
      <c r="E373" s="73"/>
      <c r="F373" s="73"/>
      <c r="G373" s="74"/>
      <c r="H373" s="50"/>
      <c r="I373" s="45"/>
    </row>
    <row r="374" spans="5:9" s="42" customFormat="1" x14ac:dyDescent="0.25">
      <c r="E374" s="73"/>
      <c r="F374" s="73"/>
      <c r="G374" s="74"/>
      <c r="H374" s="50"/>
      <c r="I374" s="45"/>
    </row>
    <row r="375" spans="5:9" s="42" customFormat="1" x14ac:dyDescent="0.25">
      <c r="E375" s="73"/>
      <c r="F375" s="73"/>
      <c r="G375" s="74"/>
      <c r="H375" s="50"/>
      <c r="I375" s="45"/>
    </row>
    <row r="376" spans="5:9" s="42" customFormat="1" x14ac:dyDescent="0.25">
      <c r="E376" s="73"/>
      <c r="F376" s="73"/>
      <c r="G376" s="74"/>
      <c r="H376" s="50"/>
      <c r="I376" s="45"/>
    </row>
    <row r="377" spans="5:9" s="42" customFormat="1" x14ac:dyDescent="0.25">
      <c r="E377" s="73"/>
      <c r="F377" s="73"/>
      <c r="G377" s="74"/>
      <c r="H377" s="50"/>
      <c r="I377" s="45"/>
    </row>
    <row r="378" spans="5:9" s="42" customFormat="1" x14ac:dyDescent="0.25">
      <c r="E378" s="73"/>
      <c r="F378" s="73"/>
      <c r="G378" s="74"/>
      <c r="H378" s="50"/>
      <c r="I378" s="45"/>
    </row>
    <row r="379" spans="5:9" s="42" customFormat="1" x14ac:dyDescent="0.25">
      <c r="E379" s="73"/>
      <c r="F379" s="73"/>
      <c r="G379" s="74"/>
      <c r="H379" s="50"/>
      <c r="I379" s="45"/>
    </row>
    <row r="380" spans="5:9" s="42" customFormat="1" x14ac:dyDescent="0.25">
      <c r="E380" s="73"/>
      <c r="F380" s="73"/>
      <c r="G380" s="74"/>
      <c r="H380" s="50"/>
      <c r="I380" s="45"/>
    </row>
    <row r="381" spans="5:9" s="42" customFormat="1" x14ac:dyDescent="0.25">
      <c r="E381" s="73"/>
      <c r="F381" s="73"/>
      <c r="G381" s="74"/>
      <c r="H381" s="50"/>
      <c r="I381" s="45"/>
    </row>
    <row r="382" spans="5:9" s="42" customFormat="1" x14ac:dyDescent="0.25">
      <c r="E382" s="73"/>
      <c r="F382" s="73"/>
      <c r="G382" s="74"/>
      <c r="H382" s="50"/>
      <c r="I382" s="45"/>
    </row>
    <row r="383" spans="5:9" s="42" customFormat="1" x14ac:dyDescent="0.25">
      <c r="E383" s="73"/>
      <c r="F383" s="73"/>
      <c r="G383" s="74"/>
      <c r="H383" s="50"/>
      <c r="I383" s="45"/>
    </row>
    <row r="384" spans="5:9" s="42" customFormat="1" x14ac:dyDescent="0.25">
      <c r="E384" s="73"/>
      <c r="F384" s="73"/>
      <c r="G384" s="74"/>
      <c r="H384" s="50"/>
      <c r="I384" s="45"/>
    </row>
    <row r="385" spans="5:9" s="42" customFormat="1" x14ac:dyDescent="0.25">
      <c r="E385" s="73"/>
      <c r="F385" s="73"/>
      <c r="G385" s="74"/>
      <c r="H385" s="50"/>
      <c r="I385" s="45"/>
    </row>
    <row r="386" spans="5:9" s="42" customFormat="1" x14ac:dyDescent="0.25">
      <c r="E386" s="73"/>
      <c r="F386" s="73"/>
      <c r="G386" s="74"/>
      <c r="H386" s="50"/>
      <c r="I386" s="45"/>
    </row>
    <row r="387" spans="5:9" s="42" customFormat="1" x14ac:dyDescent="0.25">
      <c r="E387" s="73"/>
      <c r="F387" s="73"/>
      <c r="G387" s="74"/>
      <c r="H387" s="50"/>
      <c r="I387" s="45"/>
    </row>
    <row r="388" spans="5:9" s="42" customFormat="1" x14ac:dyDescent="0.25">
      <c r="E388" s="73"/>
      <c r="F388" s="73"/>
      <c r="G388" s="74"/>
      <c r="H388" s="50"/>
      <c r="I388" s="45"/>
    </row>
    <row r="389" spans="5:9" s="42" customFormat="1" x14ac:dyDescent="0.25">
      <c r="E389" s="73"/>
      <c r="F389" s="73"/>
      <c r="G389" s="74"/>
      <c r="H389" s="50"/>
      <c r="I389" s="45"/>
    </row>
    <row r="390" spans="5:9" s="42" customFormat="1" x14ac:dyDescent="0.25">
      <c r="E390" s="73"/>
      <c r="F390" s="73"/>
      <c r="G390" s="74"/>
      <c r="H390" s="50"/>
      <c r="I390" s="45"/>
    </row>
    <row r="391" spans="5:9" s="42" customFormat="1" x14ac:dyDescent="0.25">
      <c r="E391" s="73"/>
      <c r="F391" s="73"/>
      <c r="G391" s="74"/>
      <c r="H391" s="50"/>
      <c r="I391" s="45"/>
    </row>
    <row r="392" spans="5:9" s="42" customFormat="1" x14ac:dyDescent="0.25">
      <c r="E392" s="73"/>
      <c r="F392" s="73"/>
      <c r="G392" s="74"/>
      <c r="H392" s="50"/>
      <c r="I392" s="45"/>
    </row>
    <row r="393" spans="5:9" s="42" customFormat="1" x14ac:dyDescent="0.25">
      <c r="E393" s="73"/>
      <c r="F393" s="73"/>
      <c r="G393" s="74"/>
      <c r="H393" s="50"/>
      <c r="I393" s="45"/>
    </row>
    <row r="394" spans="5:9" s="42" customFormat="1" x14ac:dyDescent="0.25">
      <c r="E394" s="73"/>
      <c r="F394" s="73"/>
      <c r="G394" s="74"/>
      <c r="H394" s="50"/>
      <c r="I394" s="45"/>
    </row>
    <row r="395" spans="5:9" s="42" customFormat="1" x14ac:dyDescent="0.25">
      <c r="E395" s="73"/>
      <c r="F395" s="73"/>
      <c r="G395" s="74"/>
      <c r="H395" s="50"/>
      <c r="I395" s="45"/>
    </row>
    <row r="396" spans="5:9" s="42" customFormat="1" x14ac:dyDescent="0.25">
      <c r="E396" s="73"/>
      <c r="F396" s="73"/>
      <c r="G396" s="74"/>
      <c r="H396" s="50"/>
      <c r="I396" s="45"/>
    </row>
    <row r="397" spans="5:9" s="42" customFormat="1" x14ac:dyDescent="0.25">
      <c r="E397" s="73"/>
      <c r="F397" s="73"/>
      <c r="G397" s="74"/>
      <c r="H397" s="50"/>
      <c r="I397" s="45"/>
    </row>
    <row r="398" spans="5:9" s="42" customFormat="1" x14ac:dyDescent="0.25">
      <c r="E398" s="73"/>
      <c r="F398" s="73"/>
      <c r="G398" s="74"/>
      <c r="H398" s="50"/>
      <c r="I398" s="45"/>
    </row>
    <row r="399" spans="5:9" s="42" customFormat="1" x14ac:dyDescent="0.25">
      <c r="E399" s="73"/>
      <c r="F399" s="73"/>
      <c r="G399" s="74"/>
      <c r="H399" s="50"/>
      <c r="I399" s="45"/>
    </row>
    <row r="400" spans="5:9" s="42" customFormat="1" x14ac:dyDescent="0.25">
      <c r="E400" s="73"/>
      <c r="F400" s="73"/>
      <c r="G400" s="74"/>
      <c r="H400" s="50"/>
      <c r="I400" s="45"/>
    </row>
    <row r="401" spans="5:9" s="42" customFormat="1" x14ac:dyDescent="0.25">
      <c r="E401" s="73"/>
      <c r="F401" s="73"/>
      <c r="G401" s="74"/>
      <c r="H401" s="50"/>
      <c r="I401" s="45"/>
    </row>
    <row r="402" spans="5:9" s="42" customFormat="1" x14ac:dyDescent="0.25">
      <c r="E402" s="73"/>
      <c r="F402" s="73"/>
      <c r="G402" s="74"/>
      <c r="H402" s="50"/>
      <c r="I402" s="45"/>
    </row>
    <row r="403" spans="5:9" s="42" customFormat="1" x14ac:dyDescent="0.25">
      <c r="E403" s="73"/>
      <c r="F403" s="73"/>
      <c r="G403" s="74"/>
      <c r="H403" s="50"/>
      <c r="I403" s="45"/>
    </row>
    <row r="404" spans="5:9" s="42" customFormat="1" x14ac:dyDescent="0.25">
      <c r="E404" s="73"/>
      <c r="F404" s="73"/>
      <c r="G404" s="74"/>
      <c r="H404" s="50"/>
      <c r="I404" s="45"/>
    </row>
    <row r="405" spans="5:9" s="42" customFormat="1" x14ac:dyDescent="0.25">
      <c r="E405" s="73"/>
      <c r="F405" s="73"/>
      <c r="G405" s="74"/>
      <c r="H405" s="50"/>
      <c r="I405" s="45"/>
    </row>
    <row r="406" spans="5:9" s="42" customFormat="1" x14ac:dyDescent="0.25">
      <c r="E406" s="73"/>
      <c r="F406" s="73"/>
      <c r="G406" s="74"/>
      <c r="H406" s="50"/>
      <c r="I406" s="45"/>
    </row>
    <row r="407" spans="5:9" s="42" customFormat="1" x14ac:dyDescent="0.25">
      <c r="E407" s="73"/>
      <c r="F407" s="73"/>
      <c r="G407" s="74"/>
      <c r="H407" s="50"/>
      <c r="I407" s="45"/>
    </row>
    <row r="408" spans="5:9" s="42" customFormat="1" x14ac:dyDescent="0.25">
      <c r="E408" s="73"/>
      <c r="F408" s="73"/>
      <c r="G408" s="74"/>
      <c r="H408" s="50"/>
      <c r="I408" s="45"/>
    </row>
  </sheetData>
  <sheetProtection sheet="1" objects="1" scenarios="1" selectLockedCells="1"/>
  <mergeCells count="22"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5:D25"/>
    <mergeCell ref="A8:B8"/>
    <mergeCell ref="B20:D20"/>
    <mergeCell ref="B22:D22"/>
    <mergeCell ref="B23:D23"/>
    <mergeCell ref="B24:D24"/>
    <mergeCell ref="E5:I5"/>
    <mergeCell ref="H9:H18"/>
    <mergeCell ref="I9:I18"/>
    <mergeCell ref="A19:D19"/>
    <mergeCell ref="B21:D21"/>
    <mergeCell ref="H20:H24"/>
    <mergeCell ref="I20:I24"/>
  </mergeCells>
  <dataValidations count="2">
    <dataValidation type="list" allowBlank="1" showInputMessage="1" showErrorMessage="1" sqref="F20:F22">
      <formula1>Liste1</formula1>
    </dataValidation>
    <dataValidation type="list" allowBlank="1" showInputMessage="1" showErrorMessage="1" sqref="F23:F24">
      <formula1>Liste3</formula1>
    </dataValidation>
  </dataValidation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49" customWidth="1"/>
    <col min="2" max="2" width="28.75" style="42" customWidth="1"/>
    <col min="3" max="4" width="9.625" style="45" customWidth="1"/>
    <col min="5" max="5" width="10.375" style="45" hidden="1" customWidth="1"/>
    <col min="6" max="6" width="20" style="42" customWidth="1"/>
    <col min="7" max="7" width="6.125" style="42" customWidth="1"/>
    <col min="8" max="8" width="6.5" style="42" bestFit="1" customWidth="1"/>
    <col min="9" max="13" width="11" style="42"/>
    <col min="14" max="16384" width="11" style="49"/>
  </cols>
  <sheetData>
    <row r="1" spans="1:11" ht="21" x14ac:dyDescent="0.35">
      <c r="A1" s="235" t="s">
        <v>100</v>
      </c>
      <c r="B1" s="186"/>
      <c r="C1" s="88"/>
      <c r="F1" s="38" t="s">
        <v>28</v>
      </c>
      <c r="G1" s="198" t="str">
        <f>Zusammenfassung!E1</f>
        <v>E3</v>
      </c>
      <c r="H1" s="198"/>
    </row>
    <row r="2" spans="1:11" ht="21" x14ac:dyDescent="0.35">
      <c r="A2" s="236"/>
      <c r="B2" s="186"/>
      <c r="C2" s="88"/>
      <c r="F2" s="38"/>
    </row>
    <row r="3" spans="1:11" ht="18" customHeight="1" x14ac:dyDescent="0.35">
      <c r="A3" s="209" t="s">
        <v>27</v>
      </c>
      <c r="B3" s="186"/>
      <c r="C3" s="199">
        <f>Zusammenfassung!C9</f>
        <v>1234</v>
      </c>
      <c r="D3" s="199"/>
      <c r="E3" s="89"/>
      <c r="F3" s="44"/>
      <c r="G3" s="50"/>
      <c r="H3" s="45"/>
    </row>
    <row r="4" spans="1:11" x14ac:dyDescent="0.25">
      <c r="A4" s="236"/>
      <c r="B4" s="186"/>
      <c r="C4" s="90"/>
      <c r="G4" s="50"/>
      <c r="H4" s="45"/>
    </row>
    <row r="5" spans="1:11" ht="21" customHeight="1" x14ac:dyDescent="0.3">
      <c r="A5" s="209" t="s">
        <v>16</v>
      </c>
      <c r="B5" s="186"/>
      <c r="C5" s="199" t="str">
        <f>Zusammenfassung!$C$11&amp;" "&amp;Zusammenfassung!$E$11</f>
        <v>Muster Hans</v>
      </c>
      <c r="D5" s="199"/>
      <c r="E5" s="199"/>
      <c r="F5" s="199"/>
      <c r="G5" s="199"/>
      <c r="H5" s="199"/>
      <c r="K5" s="50"/>
    </row>
    <row r="6" spans="1:11" x14ac:dyDescent="0.25">
      <c r="A6" s="236"/>
      <c r="B6" s="186"/>
    </row>
    <row r="7" spans="1:11" ht="26.45" customHeight="1" x14ac:dyDescent="0.25">
      <c r="A7" s="237" t="s">
        <v>13</v>
      </c>
      <c r="B7" s="238"/>
      <c r="C7" s="100" t="s">
        <v>46</v>
      </c>
      <c r="D7" s="100" t="s">
        <v>45</v>
      </c>
      <c r="E7" s="100"/>
      <c r="F7" s="100" t="s">
        <v>14</v>
      </c>
      <c r="G7" s="52" t="s">
        <v>11</v>
      </c>
      <c r="H7" s="53" t="s">
        <v>12</v>
      </c>
    </row>
    <row r="8" spans="1:11" ht="21" customHeight="1" x14ac:dyDescent="0.25">
      <c r="A8" s="232">
        <v>1</v>
      </c>
      <c r="B8" s="226" t="s">
        <v>139</v>
      </c>
      <c r="C8" s="126" t="s">
        <v>94</v>
      </c>
      <c r="D8" s="127"/>
      <c r="E8" s="128">
        <f>IF(AND(C8=D8,C8&gt;""),1,0)</f>
        <v>0</v>
      </c>
      <c r="F8" s="129"/>
      <c r="G8" s="242">
        <v>2</v>
      </c>
      <c r="H8" s="245">
        <f>IF(SUM(E8:E11)=4,2,IF(SUM(E8:E11)=3,1,0))</f>
        <v>0</v>
      </c>
    </row>
    <row r="9" spans="1:11" ht="21" customHeight="1" x14ac:dyDescent="0.25">
      <c r="A9" s="232"/>
      <c r="B9" s="241"/>
      <c r="C9" s="126" t="s">
        <v>93</v>
      </c>
      <c r="D9" s="127"/>
      <c r="E9" s="128">
        <f t="shared" ref="E9:E23" si="0">IF(AND(C9=D9,C9&gt;""),1,0)</f>
        <v>0</v>
      </c>
      <c r="F9" s="129"/>
      <c r="G9" s="243"/>
      <c r="H9" s="246"/>
    </row>
    <row r="10" spans="1:11" ht="21" customHeight="1" x14ac:dyDescent="0.25">
      <c r="A10" s="232"/>
      <c r="B10" s="241"/>
      <c r="C10" s="126" t="s">
        <v>93</v>
      </c>
      <c r="D10" s="127"/>
      <c r="E10" s="128">
        <f t="shared" si="0"/>
        <v>0</v>
      </c>
      <c r="F10" s="129"/>
      <c r="G10" s="243"/>
      <c r="H10" s="246"/>
    </row>
    <row r="11" spans="1:11" ht="21" customHeight="1" x14ac:dyDescent="0.25">
      <c r="A11" s="232"/>
      <c r="B11" s="241"/>
      <c r="C11" s="126" t="s">
        <v>94</v>
      </c>
      <c r="D11" s="127"/>
      <c r="E11" s="128">
        <f t="shared" si="0"/>
        <v>0</v>
      </c>
      <c r="F11" s="129"/>
      <c r="G11" s="244"/>
      <c r="H11" s="247"/>
    </row>
    <row r="12" spans="1:11" ht="21" customHeight="1" x14ac:dyDescent="0.25">
      <c r="A12" s="232">
        <v>2</v>
      </c>
      <c r="B12" s="239" t="s">
        <v>138</v>
      </c>
      <c r="C12" s="126" t="s">
        <v>93</v>
      </c>
      <c r="D12" s="127"/>
      <c r="E12" s="128">
        <f t="shared" si="0"/>
        <v>0</v>
      </c>
      <c r="F12" s="129"/>
      <c r="G12" s="242">
        <v>2</v>
      </c>
      <c r="H12" s="245">
        <f>IF(SUM(E12:E15)=4,2,IF(SUM(E12:E15)=3,1,0))</f>
        <v>0</v>
      </c>
    </row>
    <row r="13" spans="1:11" ht="21" customHeight="1" x14ac:dyDescent="0.25">
      <c r="A13" s="232"/>
      <c r="B13" s="240"/>
      <c r="C13" s="126" t="s">
        <v>94</v>
      </c>
      <c r="D13" s="127"/>
      <c r="E13" s="128">
        <f t="shared" si="0"/>
        <v>0</v>
      </c>
      <c r="F13" s="129"/>
      <c r="G13" s="243"/>
      <c r="H13" s="246"/>
    </row>
    <row r="14" spans="1:11" ht="21" customHeight="1" x14ac:dyDescent="0.25">
      <c r="A14" s="232"/>
      <c r="B14" s="240"/>
      <c r="C14" s="126" t="s">
        <v>94</v>
      </c>
      <c r="D14" s="127"/>
      <c r="E14" s="128">
        <f t="shared" si="0"/>
        <v>0</v>
      </c>
      <c r="F14" s="129"/>
      <c r="G14" s="243"/>
      <c r="H14" s="246"/>
    </row>
    <row r="15" spans="1:11" ht="21" customHeight="1" x14ac:dyDescent="0.25">
      <c r="A15" s="232"/>
      <c r="B15" s="240"/>
      <c r="C15" s="126" t="s">
        <v>94</v>
      </c>
      <c r="D15" s="127"/>
      <c r="E15" s="128">
        <f t="shared" si="0"/>
        <v>0</v>
      </c>
      <c r="F15" s="129"/>
      <c r="G15" s="244"/>
      <c r="H15" s="247"/>
    </row>
    <row r="16" spans="1:11" ht="21" customHeight="1" x14ac:dyDescent="0.25">
      <c r="A16" s="232">
        <v>3</v>
      </c>
      <c r="B16" s="239" t="s">
        <v>140</v>
      </c>
      <c r="C16" s="126" t="s">
        <v>93</v>
      </c>
      <c r="D16" s="127"/>
      <c r="E16" s="128">
        <f t="shared" si="0"/>
        <v>0</v>
      </c>
      <c r="F16" s="129"/>
      <c r="G16" s="242">
        <v>2</v>
      </c>
      <c r="H16" s="245">
        <f>IF(SUM(E16:E19)=4,2,IF(SUM(E16:E19)=3,1,0))</f>
        <v>0</v>
      </c>
    </row>
    <row r="17" spans="1:8" ht="21" customHeight="1" x14ac:dyDescent="0.25">
      <c r="A17" s="232"/>
      <c r="B17" s="240"/>
      <c r="C17" s="126" t="s">
        <v>94</v>
      </c>
      <c r="D17" s="127"/>
      <c r="E17" s="128">
        <f t="shared" si="0"/>
        <v>0</v>
      </c>
      <c r="F17" s="129"/>
      <c r="G17" s="243"/>
      <c r="H17" s="246"/>
    </row>
    <row r="18" spans="1:8" ht="21" customHeight="1" x14ac:dyDescent="0.25">
      <c r="A18" s="232"/>
      <c r="B18" s="240"/>
      <c r="C18" s="126" t="s">
        <v>94</v>
      </c>
      <c r="D18" s="127"/>
      <c r="E18" s="128">
        <f t="shared" si="0"/>
        <v>0</v>
      </c>
      <c r="F18" s="129"/>
      <c r="G18" s="243"/>
      <c r="H18" s="246"/>
    </row>
    <row r="19" spans="1:8" ht="21" customHeight="1" x14ac:dyDescent="0.25">
      <c r="A19" s="232"/>
      <c r="B19" s="240"/>
      <c r="C19" s="126" t="s">
        <v>94</v>
      </c>
      <c r="D19" s="127"/>
      <c r="E19" s="128">
        <f t="shared" si="0"/>
        <v>0</v>
      </c>
      <c r="F19" s="129"/>
      <c r="G19" s="244"/>
      <c r="H19" s="247"/>
    </row>
    <row r="20" spans="1:8" ht="21" customHeight="1" x14ac:dyDescent="0.25">
      <c r="A20" s="232">
        <v>4</v>
      </c>
      <c r="B20" s="226" t="s">
        <v>141</v>
      </c>
      <c r="C20" s="126" t="s">
        <v>93</v>
      </c>
      <c r="D20" s="127"/>
      <c r="E20" s="128">
        <f t="shared" si="0"/>
        <v>0</v>
      </c>
      <c r="F20" s="129"/>
      <c r="G20" s="242">
        <v>2</v>
      </c>
      <c r="H20" s="245">
        <f>IF(SUM(E20:E23)=4,2,IF(SUM(E20:E23)=3,1,0))</f>
        <v>0</v>
      </c>
    </row>
    <row r="21" spans="1:8" ht="21" customHeight="1" x14ac:dyDescent="0.25">
      <c r="A21" s="232"/>
      <c r="B21" s="241"/>
      <c r="C21" s="126" t="s">
        <v>93</v>
      </c>
      <c r="D21" s="127"/>
      <c r="E21" s="128">
        <f t="shared" si="0"/>
        <v>0</v>
      </c>
      <c r="F21" s="129"/>
      <c r="G21" s="243"/>
      <c r="H21" s="246"/>
    </row>
    <row r="22" spans="1:8" ht="21" customHeight="1" x14ac:dyDescent="0.25">
      <c r="A22" s="232"/>
      <c r="B22" s="241"/>
      <c r="C22" s="126" t="s">
        <v>94</v>
      </c>
      <c r="D22" s="127"/>
      <c r="E22" s="128">
        <f t="shared" si="0"/>
        <v>0</v>
      </c>
      <c r="F22" s="129"/>
      <c r="G22" s="243"/>
      <c r="H22" s="246"/>
    </row>
    <row r="23" spans="1:8" ht="21" customHeight="1" x14ac:dyDescent="0.25">
      <c r="A23" s="232"/>
      <c r="B23" s="241"/>
      <c r="C23" s="126" t="s">
        <v>94</v>
      </c>
      <c r="D23" s="127"/>
      <c r="E23" s="128">
        <f t="shared" si="0"/>
        <v>0</v>
      </c>
      <c r="F23" s="129"/>
      <c r="G23" s="244"/>
      <c r="H23" s="247"/>
    </row>
    <row r="24" spans="1:8" ht="21" customHeight="1" x14ac:dyDescent="0.25">
      <c r="A24" s="233" t="s">
        <v>1</v>
      </c>
      <c r="B24" s="234"/>
      <c r="C24" s="130"/>
      <c r="D24" s="131"/>
      <c r="E24" s="131"/>
      <c r="F24" s="131"/>
      <c r="G24" s="87">
        <f>SUM(G8:G23)</f>
        <v>8</v>
      </c>
      <c r="H24" s="65">
        <f>SUM(H8:H20)</f>
        <v>0</v>
      </c>
    </row>
  </sheetData>
  <sheetProtection sheet="1" objects="1" scenarios="1" selectLockedCells="1"/>
  <mergeCells count="27">
    <mergeCell ref="G12:G15"/>
    <mergeCell ref="H12:H15"/>
    <mergeCell ref="G16:G19"/>
    <mergeCell ref="H16:H19"/>
    <mergeCell ref="G20:G23"/>
    <mergeCell ref="H20:H23"/>
    <mergeCell ref="G1:H1"/>
    <mergeCell ref="C3:D3"/>
    <mergeCell ref="G8:G11"/>
    <mergeCell ref="H8:H11"/>
    <mergeCell ref="B8:B11"/>
    <mergeCell ref="C5:H5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4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Liste3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2015-04-29T11:30:23Z</cp:lastPrinted>
  <dcterms:created xsi:type="dcterms:W3CDTF">2003-01-07T13:10:56Z</dcterms:created>
  <dcterms:modified xsi:type="dcterms:W3CDTF">2015-09-25T14:39:45Z</dcterms:modified>
</cp:coreProperties>
</file>