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W:\QV-IKA-Schlusscheck_25-04-2015\!QV2015_Schlusscheck_30.04.2015\QV-IKA-2015-B-Profil-Serie B1_29-05-2015\B1_Bewertungsraster\"/>
    </mc:Choice>
  </mc:AlternateContent>
  <bookViews>
    <workbookView xWindow="0" yWindow="60" windowWidth="23040" windowHeight="9510" tabRatio="720"/>
  </bookViews>
  <sheets>
    <sheet name="Zusammenfassung" sheetId="1" r:id="rId1"/>
    <sheet name="A Textgestaltung" sheetId="13" r:id="rId2"/>
    <sheet name="B Schr. Kommunikation" sheetId="3" r:id="rId3"/>
    <sheet name="C Tabellenkalkulation" sheetId="12" r:id="rId4"/>
    <sheet name="D Präsentation" sheetId="11" r:id="rId5"/>
    <sheet name="E IM &amp; Adm, Informatik " sheetId="6" r:id="rId6"/>
    <sheet name="F Spezialthemen B-Profil" sheetId="15" r:id="rId7"/>
    <sheet name="Verwaltung Dropdownfelder" sheetId="8" state="hidden" r:id="rId8"/>
  </sheets>
  <externalReferences>
    <externalReference r:id="rId9"/>
  </externalReferences>
  <definedNames>
    <definedName name="_xlnm.Print_Area" localSheetId="1">'A Textgestaltung'!$A$1:$G$30</definedName>
    <definedName name="_xlnm.Print_Area" localSheetId="2">'B Schr. Kommunikation'!$A$1:$F$38</definedName>
    <definedName name="_xlnm.Print_Area" localSheetId="3">'C Tabellenkalkulation'!$A$1:$I$30</definedName>
    <definedName name="_xlnm.Print_Area" localSheetId="4">'D Präsentation'!$A$1:$I$22</definedName>
    <definedName name="_xlnm.Print_Area" localSheetId="5">'E IM &amp; Adm, Informatik '!$A$1:$H$28</definedName>
    <definedName name="_xlnm.Print_Area" localSheetId="6">'F Spezialthemen B-Profil'!$A$1:$H$43</definedName>
    <definedName name="_xlnm.Print_Area" localSheetId="0">Zusammenfassung!$A$1:$E$40</definedName>
    <definedName name="Liste1">'Verwaltung Dropdownfelder'!$A$1:$A$2</definedName>
    <definedName name="Liste2">'Verwaltung Dropdownfelder'!$B$1:$B$3</definedName>
    <definedName name="Liste3">'[1]Verwaltung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Schr. Kommunikation'!$G:$H</definedName>
    <definedName name="Z_3DAD298E_2900_405C_A031_C6CCA1DE0B3F_.wvu.Cols" localSheetId="3" hidden="1">'C Tabellenkalkulation'!$J:$K</definedName>
    <definedName name="Z_3DAD298E_2900_405C_A031_C6CCA1DE0B3F_.wvu.Cols" localSheetId="4" hidden="1">'D Präsentation'!$J:$K</definedName>
    <definedName name="Z_3DAD298E_2900_405C_A031_C6CCA1DE0B3F_.wvu.PrintArea" localSheetId="1" hidden="1">'A Textgestaltung'!$B$7:$G$30</definedName>
    <definedName name="Z_3DAD298E_2900_405C_A031_C6CCA1DE0B3F_.wvu.PrintArea" localSheetId="2" hidden="1">'B Schr. Kommunikation'!$A$7:$F$43</definedName>
    <definedName name="Z_3DAD298E_2900_405C_A031_C6CCA1DE0B3F_.wvu.PrintArea" localSheetId="3" hidden="1">'C Tabellenkalkulation'!$B$7:$I$30</definedName>
    <definedName name="Z_3DAD298E_2900_405C_A031_C6CCA1DE0B3F_.wvu.PrintArea" localSheetId="4" hidden="1">'D Präsentation'!$B$7:$I$22</definedName>
    <definedName name="Z_60F34047_48FC_4DD1_B594_764BD90495FA_.wvu.Cols" localSheetId="2" hidden="1">'B Schr. Kommunikation'!$G:$H</definedName>
    <definedName name="Z_60F34047_48FC_4DD1_B594_764BD90495FA_.wvu.Cols" localSheetId="5" hidden="1">'E IM &amp; Adm, Informatik '!$E:$E</definedName>
    <definedName name="Z_60F34047_48FC_4DD1_B594_764BD90495FA_.wvu.PrintArea" localSheetId="2" hidden="1">'B Schr. Kommunikation'!$A$1:$F$43</definedName>
    <definedName name="Z_60F34047_48FC_4DD1_B594_764BD90495FA_.wvu.PrintArea" localSheetId="5" hidden="1">'E IM &amp; Adm, Informatik '!$B$1:$H$28</definedName>
    <definedName name="Z_60F34047_48FC_4DD1_B594_764BD90495FA_.wvu.PrintArea" localSheetId="0" hidden="1">Zusammenfassung!$A$1:$E$40</definedName>
    <definedName name="Z_7E368EB3_F9D2_4C60_BA32_1F8E3FEF8B29_.wvu.Cols" localSheetId="2" hidden="1">'B Schr. Kommunikation'!$G:$H</definedName>
    <definedName name="Z_7E368EB3_F9D2_4C60_BA32_1F8E3FEF8B29_.wvu.Cols" localSheetId="5" hidden="1">'E IM &amp; Adm, Informatik '!$E:$E</definedName>
    <definedName name="Z_7E368EB3_F9D2_4C60_BA32_1F8E3FEF8B29_.wvu.PrintArea" localSheetId="2" hidden="1">'B Schr. Kommunikation'!$A$1:$F$43</definedName>
    <definedName name="Z_7E368EB3_F9D2_4C60_BA32_1F8E3FEF8B29_.wvu.PrintArea" localSheetId="5" hidden="1">'E IM &amp; Adm, Informatik '!$B$1:$H$28</definedName>
    <definedName name="Z_7E368EB3_F9D2_4C60_BA32_1F8E3FEF8B29_.wvu.PrintArea" localSheetId="0" hidden="1">Zusammenfassung!$A$1:$E$40</definedName>
    <definedName name="Z_9A1A776B_1C49_4CB0_ABFF_2EFEA1C68111_.wvu.Cols" localSheetId="1" hidden="1">'A Textgestaltung'!$H:$I</definedName>
    <definedName name="Z_9A1A776B_1C49_4CB0_ABFF_2EFEA1C68111_.wvu.Cols" localSheetId="2" hidden="1">'B Schr. Kommunikation'!$G:$H</definedName>
    <definedName name="Z_9A1A776B_1C49_4CB0_ABFF_2EFEA1C68111_.wvu.Cols" localSheetId="3" hidden="1">'C Tabellenkalkulation'!$J:$K</definedName>
    <definedName name="Z_9A1A776B_1C49_4CB0_ABFF_2EFEA1C68111_.wvu.Cols" localSheetId="4" hidden="1">'D Präsentation'!$J:$K</definedName>
    <definedName name="Z_9A1A776B_1C49_4CB0_ABFF_2EFEA1C68111_.wvu.PrintArea" localSheetId="1" hidden="1">'A Textgestaltung'!$B$7:$G$30</definedName>
    <definedName name="Z_9A1A776B_1C49_4CB0_ABFF_2EFEA1C68111_.wvu.PrintArea" localSheetId="2" hidden="1">'B Schr. Kommunikation'!$A$7:$F$43</definedName>
    <definedName name="Z_9A1A776B_1C49_4CB0_ABFF_2EFEA1C68111_.wvu.PrintArea" localSheetId="3" hidden="1">'C Tabellenkalkulation'!$B$7:$I$30</definedName>
    <definedName name="Z_9A1A776B_1C49_4CB0_ABFF_2EFEA1C68111_.wvu.PrintArea" localSheetId="4" hidden="1">'D Präsentation'!$B$7:$I$22</definedName>
  </definedNames>
  <calcPr calcId="152511"/>
  <customWorkbookViews>
    <customWorkbookView name="Bigna - Persönliche Ansicht" guid="{7E368EB3-F9D2-4C60-BA32-1F8E3FEF8B29}" mergeInterval="0" personalView="1" maximized="1" windowWidth="1916" windowHeight="855" activeSheetId="9"/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  <customWorkbookView name="Rainer Lubasch - Persönliche Ansicht" guid="{60F34047-48FC-4DD1-B594-764BD90495FA}" mergeInterval="0" personalView="1" maximized="1" windowWidth="1916" windowHeight="876" activeSheetId="9"/>
  </customWorkbookViews>
</workbook>
</file>

<file path=xl/calcChain.xml><?xml version="1.0" encoding="utf-8"?>
<calcChain xmlns="http://schemas.openxmlformats.org/spreadsheetml/2006/main">
  <c r="F30" i="3" l="1"/>
  <c r="F18" i="3"/>
  <c r="F9" i="3"/>
  <c r="H9" i="15"/>
  <c r="I17" i="12"/>
  <c r="H17" i="12"/>
  <c r="H9" i="11"/>
  <c r="F9" i="13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23" i="15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8" i="6"/>
  <c r="H8" i="6"/>
  <c r="G9" i="15"/>
  <c r="E30" i="12"/>
  <c r="I9" i="12"/>
  <c r="H9" i="12"/>
  <c r="C5" i="15"/>
  <c r="C3" i="15"/>
  <c r="E5" i="11"/>
  <c r="E3" i="11"/>
  <c r="E3" i="12"/>
  <c r="E5" i="12"/>
  <c r="C5" i="13"/>
  <c r="B5" i="3"/>
  <c r="C3" i="13"/>
  <c r="G1" i="15"/>
  <c r="H1" i="11"/>
  <c r="H1" i="12"/>
  <c r="F1" i="13"/>
  <c r="H39" i="15"/>
  <c r="H31" i="15"/>
  <c r="H23" i="15"/>
  <c r="G43" i="15"/>
  <c r="H27" i="15"/>
  <c r="H35" i="15"/>
  <c r="H43" i="15"/>
  <c r="E21" i="1"/>
  <c r="G28" i="13"/>
  <c r="F28" i="13"/>
  <c r="G9" i="13"/>
  <c r="I23" i="12"/>
  <c r="H23" i="12"/>
  <c r="H30" i="12"/>
  <c r="I9" i="11"/>
  <c r="I30" i="12"/>
  <c r="E18" i="1"/>
  <c r="I22" i="11"/>
  <c r="E19" i="1"/>
  <c r="F30" i="13"/>
  <c r="H22" i="11"/>
  <c r="G30" i="13"/>
  <c r="E16" i="1"/>
  <c r="IP34" i="3"/>
  <c r="E38" i="3"/>
  <c r="C23" i="1"/>
  <c r="C5" i="6"/>
  <c r="D23" i="1"/>
  <c r="G28" i="6"/>
  <c r="B3" i="3"/>
  <c r="E1" i="3"/>
  <c r="G1" i="6"/>
  <c r="C3" i="6"/>
  <c r="H16" i="6"/>
  <c r="H12" i="6"/>
  <c r="H24" i="6"/>
  <c r="H20" i="6"/>
  <c r="F38" i="3"/>
  <c r="E17" i="1"/>
  <c r="H28" i="6"/>
  <c r="E20" i="1"/>
  <c r="E23" i="1"/>
  <c r="E24" i="1"/>
  <c r="E25" i="1"/>
</calcChain>
</file>

<file path=xl/comments1.xml><?xml version="1.0" encoding="utf-8"?>
<comments xmlns="http://schemas.openxmlformats.org/spreadsheetml/2006/main">
  <authors>
    <author>Dani</author>
    <author>Jirina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1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A28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D7" authorId="0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</commentList>
</comments>
</file>

<file path=xl/comments4.xml><?xml version="1.0" encoding="utf-8"?>
<comments xmlns="http://schemas.openxmlformats.org/spreadsheetml/2006/main">
  <authors>
    <author>Beatrice Zimmermann</author>
    <author>Dani</author>
    <author>Kaufmann</author>
  </authors>
  <commentList>
    <comment ref="F7" authorId="0" shapeId="0">
      <text>
        <r>
          <rPr>
            <sz val="9"/>
            <color indexed="81"/>
            <rFont val="Tahoma"/>
            <family val="2"/>
          </rPr>
          <t xml:space="preserve">Abzug mindestens 1 Punkt, keine halben Punkte
</t>
        </r>
      </text>
    </comment>
    <comment ref="G7" authorId="1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  <comment ref="A23" authorId="2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5.xml><?xml version="1.0" encoding="utf-8"?>
<comments xmlns="http://schemas.openxmlformats.org/spreadsheetml/2006/main">
  <authors>
    <author>Beatrice Zimmermann</author>
    <author>Dani</author>
    <author>Kaufmann</author>
  </authors>
  <commentList>
    <comment ref="F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G7" authorId="1" shapeId="0">
      <text>
        <r>
          <rPr>
            <sz val="9"/>
            <color indexed="81"/>
            <rFont val="Tahoma"/>
            <family val="2"/>
          </rPr>
          <t xml:space="preserve">Bemerkungen des Experten zur Bewertung
</t>
        </r>
      </text>
    </comment>
    <comment ref="A9" authorId="2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6.xml><?xml version="1.0" encoding="utf-8"?>
<comments xmlns="http://schemas.openxmlformats.org/spreadsheetml/2006/main">
  <authors>
    <author>Dani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 xml:space="preserve">Bereich aus Kandidatendatei, Register «Übertrag» als Werte hierher kopieren.
</t>
        </r>
      </text>
    </comment>
    <comment ref="F7" authorId="0" shapeId="0">
      <text>
        <r>
          <rPr>
            <sz val="9"/>
            <color indexed="81"/>
            <rFont val="Tahoma"/>
            <family val="2"/>
          </rPr>
          <t xml:space="preserve">Bereich aus Kandidatendatei, Register «Übertrag» als Werte hierher kopieren.
</t>
        </r>
      </text>
    </comment>
  </commentList>
</comments>
</file>

<file path=xl/comments7.xml><?xml version="1.0" encoding="utf-8"?>
<comments xmlns="http://schemas.openxmlformats.org/spreadsheetml/2006/main">
  <authors>
    <author>Beatrice Zimmermann</author>
    <author>Dani</author>
    <author>Kaufmann</author>
    <author>Jirina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  <comment ref="F7" authorId="1" shapeId="0">
      <text>
        <r>
          <rPr>
            <sz val="9"/>
            <color indexed="81"/>
            <rFont val="Tahoma"/>
            <family val="2"/>
          </rPr>
          <t>Bemerkungen des Experten zur Bewertung</t>
        </r>
      </text>
    </comment>
    <comment ref="A9" authorId="2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2" authorId="3" shapeId="0">
      <text>
        <r>
          <rPr>
            <sz val="8"/>
            <color indexed="81"/>
            <rFont val="Tahoma"/>
            <family val="2"/>
          </rPr>
          <t>Bereich aus Kandidatendatei, Register «Übertrag», als Werte hierher kopieren.</t>
        </r>
      </text>
    </comment>
    <comment ref="B23" authorId="2" shapeId="0">
      <text>
        <r>
          <rPr>
            <sz val="9"/>
            <color indexed="81"/>
            <rFont val="Tahoma"/>
            <family val="2"/>
          </rPr>
          <t xml:space="preserve">Stichwort zur Aufgabe
</t>
        </r>
      </text>
    </comment>
  </commentList>
</comments>
</file>

<file path=xl/sharedStrings.xml><?xml version="1.0" encoding="utf-8"?>
<sst xmlns="http://schemas.openxmlformats.org/spreadsheetml/2006/main" count="286" uniqueCount="187">
  <si>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</si>
  <si>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</si>
  <si>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</si>
  <si>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</si>
  <si>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</si>
  <si>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</si>
  <si>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</si>
  <si>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</si>
  <si>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</si>
  <si>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Prüfungszeit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</si>
  <si>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</si>
  <si>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</si>
  <si>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</si>
  <si>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</si>
  <si>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</si>
  <si>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</si>
  <si>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</si>
  <si>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</si>
  <si>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</si>
  <si>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</si>
  <si>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</si>
  <si>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</si>
  <si>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</si>
  <si>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</si>
  <si>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</si>
  <si>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</si>
  <si>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Teil 1</t>
  </si>
  <si>
    <t>Teil 2</t>
  </si>
  <si>
    <t>Textgestaltung</t>
  </si>
  <si>
    <t>Tabellenkalkulation</t>
  </si>
  <si>
    <t>Präsentation</t>
  </si>
  <si>
    <t>Theorie</t>
  </si>
  <si>
    <t>Schr. Kommunikation</t>
  </si>
  <si>
    <t>Lösung
Kandidat</t>
  </si>
  <si>
    <t>Lösung 
richtig</t>
  </si>
  <si>
    <t>Lösung
richtig</t>
  </si>
  <si>
    <t>Theorie (1.4.1, 1.4.2)</t>
  </si>
  <si>
    <t>Tabellenkalkulation (1.4.5)</t>
  </si>
  <si>
    <t>Präsentation (1.4.4)</t>
  </si>
  <si>
    <t>Schriftliche Kommunikation (1.4.3)</t>
  </si>
  <si>
    <t>Textgestaltung (1.4.6)</t>
  </si>
  <si>
    <t xml:space="preserve"> 92–100</t>
  </si>
  <si>
    <t xml:space="preserve">83–91 </t>
  </si>
  <si>
    <t xml:space="preserve">74–82 </t>
  </si>
  <si>
    <t xml:space="preserve">65–73 </t>
  </si>
  <si>
    <t xml:space="preserve">55–64 </t>
  </si>
  <si>
    <t xml:space="preserve">45–54 </t>
  </si>
  <si>
    <t xml:space="preserve">36–44 </t>
  </si>
  <si>
    <t xml:space="preserve">27–35 </t>
  </si>
  <si>
    <t xml:space="preserve">18–26 </t>
  </si>
  <si>
    <t xml:space="preserve">  9–17 </t>
  </si>
  <si>
    <t xml:space="preserve">0–8 </t>
  </si>
  <si>
    <t>Prüfungsnote</t>
  </si>
  <si>
    <t>150 Minuten</t>
  </si>
  <si>
    <t>Aufgabe F</t>
  </si>
  <si>
    <t>Total (umgerechnet auf 100 Punkte und gerundet auf ganze Zahl)</t>
  </si>
  <si>
    <t>Muster</t>
  </si>
  <si>
    <t>Hans</t>
  </si>
  <si>
    <t>Spezialthemen B-Profil</t>
  </si>
  <si>
    <t>Experten</t>
  </si>
  <si>
    <t>Spezialthemen B-Profil (1.4.7, 1.4.8, 1.4.9)</t>
  </si>
  <si>
    <t>Punkte erreicht</t>
  </si>
  <si>
    <t>Basisbildung – Profil B</t>
  </si>
  <si>
    <t>Punkte max.</t>
  </si>
  <si>
    <t>C: Tabellenkalkulation</t>
  </si>
  <si>
    <t>A: Textgestaltung</t>
  </si>
  <si>
    <t>B: Schriftliche Kommunikation</t>
  </si>
  <si>
    <t>D: Präsentation</t>
  </si>
  <si>
    <t>F: Spezialthemen B-Profil</t>
  </si>
  <si>
    <t>Schriftgrad/Schrift</t>
  </si>
  <si>
    <t>Hervorhebung</t>
  </si>
  <si>
    <t>Kopf/Fusszeile</t>
  </si>
  <si>
    <t>Silbentrennung</t>
  </si>
  <si>
    <t>Blocksatz</t>
  </si>
  <si>
    <t>Schreibregeln</t>
  </si>
  <si>
    <t>Logischer Aufbau</t>
  </si>
  <si>
    <t>Rechtschreibung</t>
  </si>
  <si>
    <t>Satzzeichen</t>
  </si>
  <si>
    <t>Grammatik</t>
  </si>
  <si>
    <t>Fremdwörter</t>
  </si>
  <si>
    <t>Wortwiederholungen</t>
  </si>
  <si>
    <t>Wortwahlfehler</t>
  </si>
  <si>
    <t>Stilmangel/Ton</t>
  </si>
  <si>
    <t>Floskelsätze</t>
  </si>
  <si>
    <t>fehlerhafte Abstände zwischen Briefelementen</t>
  </si>
  <si>
    <t>–</t>
  </si>
  <si>
    <t>+</t>
  </si>
  <si>
    <t>k-prim</t>
  </si>
  <si>
    <t xml:space="preserve">B1 </t>
  </si>
  <si>
    <t>Rahmentext 1 (Empfänger/Datum/Betreff)</t>
  </si>
  <si>
    <t>Rahmentext 2 (Grussformel/Unterschrift/Firma/Beilagen)</t>
  </si>
  <si>
    <t>falsche Textposition (Datum, Empfängeradresse, Grussformel)</t>
  </si>
  <si>
    <t>Abzüge</t>
  </si>
  <si>
    <t>QV 2015 – Abschlussprüfung</t>
  </si>
  <si>
    <t xml:space="preserve">E: IM &amp; Adm, Informatik </t>
  </si>
  <si>
    <t>Pro falschem Ordner- oder Dateinamen 2 Punkte Abzug (max. 4)</t>
  </si>
  <si>
    <r>
      <t>Sprache</t>
    </r>
    <r>
      <rPr>
        <sz val="11"/>
        <rFont val="Calibri"/>
        <family val="2"/>
        <scheme val="minor"/>
      </rPr>
      <t xml:space="preserve"> (Stil, Ton, Rechtschreibung, Grammatik)</t>
    </r>
  </si>
  <si>
    <t>1. Seite Kopf- und Fusszeilen leer</t>
  </si>
  <si>
    <t xml:space="preserve">Bildbeschriftung: Text an Tab ausgerichtet, bündig z. li. Rahmen </t>
  </si>
  <si>
    <t>Option «nicht vom nächsten Absatz trennen» deaktiviert</t>
  </si>
  <si>
    <t>Text in eine Tabelle umgewandelt</t>
  </si>
  <si>
    <t>Teil 1 Ausschreibung</t>
  </si>
  <si>
    <t>Teil 2 Anmeldeformular</t>
  </si>
  <si>
    <r>
      <t xml:space="preserve">Dropdownliste mit Auswahl </t>
    </r>
    <r>
      <rPr>
        <b/>
        <sz val="11"/>
        <rFont val="Calibri"/>
        <family val="2"/>
      </rPr>
      <t>Frau</t>
    </r>
    <r>
      <rPr>
        <sz val="11"/>
        <rFont val="Calibri"/>
        <family val="2"/>
      </rPr>
      <t xml:space="preserve"> und </t>
    </r>
    <r>
      <rPr>
        <b/>
        <sz val="11"/>
        <rFont val="Calibri"/>
        <family val="2"/>
      </rPr>
      <t>Herr</t>
    </r>
    <r>
      <rPr>
        <sz val="11"/>
        <rFont val="Calibri"/>
        <family val="2"/>
      </rPr>
      <t xml:space="preserve"> eingefügt</t>
    </r>
  </si>
  <si>
    <t>Teil 1 Tabelle TN-Liste 2015</t>
  </si>
  <si>
    <t>Teil 2 Tabelle Kostenberechnung</t>
  </si>
  <si>
    <t>Teil 3 Tabelle Diagramm</t>
  </si>
  <si>
    <t>Titel: Torquay Zufriedenheit mit der Gastfamilie 2012 bis 2014</t>
  </si>
  <si>
    <t>Säulen «sehr zufrieden» mit  «linearer Trendlinie»</t>
  </si>
  <si>
    <t>Aufgabe 1: Wiki, Blog, Forum</t>
  </si>
  <si>
    <t>Aufgabe 2: Groupware</t>
  </si>
  <si>
    <t>Aufgabe 3: Internetsuche</t>
  </si>
  <si>
    <t>Aufgabe 4: E-Mail</t>
  </si>
  <si>
    <t>Aufgabe 5: Bildformate</t>
  </si>
  <si>
    <t>1a</t>
  </si>
  <si>
    <t>1b</t>
  </si>
  <si>
    <t>1c</t>
  </si>
  <si>
    <t>Logo im Vordergrund</t>
  </si>
  <si>
    <t>Fotos und Logo gruppiert</t>
  </si>
  <si>
    <t>6 Ordner, 39 Dateien</t>
  </si>
  <si>
    <t>Heiri Müller</t>
  </si>
  <si>
    <t>Ordner Verein.zip erstellt</t>
  </si>
  <si>
    <t>Aufgabe 1: EVA-Prinzip</t>
  </si>
  <si>
    <t>Aufgabe 2: Bürotechnik</t>
  </si>
  <si>
    <t>Aufgabe 3: Speicherung</t>
  </si>
  <si>
    <t>Aufgabe 4: Ergonomie</t>
  </si>
  <si>
    <t>Bezug auf Vorgeschichte</t>
  </si>
  <si>
    <t>eine Folge bei Nichteinhalten des Nachtermins</t>
  </si>
  <si>
    <t>positives Briefende/Schlusssatz</t>
  </si>
  <si>
    <t xml:space="preserve">aussgekräftige Inhaltsangabe (Betreff) </t>
  </si>
  <si>
    <t>komprimiert (1), zugeschn. Bereiche gelöscht (1)</t>
  </si>
  <si>
    <t>Zeilen und Spalten gewechselt</t>
  </si>
  <si>
    <t>realistischer, neuer Zahlungstermin</t>
  </si>
  <si>
    <t>konkreten Vorschlag für Ratenzahlung bis in zehn Tagen schriftlich</t>
  </si>
  <si>
    <t>Zeichenabstand: Erweitert 1 Pt.</t>
  </si>
  <si>
    <t>Textfeld Dijon: «Innerer Seitenrand», Rechts: 0 cm</t>
  </si>
  <si>
    <t>Bilder: Formatierung  «Schlagschattenrechteck»</t>
  </si>
  <si>
    <t>Text Fremdsprachaufenthalt 2016 : Schriftart Calibri, Schriftgrad: 36 Pt.</t>
  </si>
  <si>
    <t>ab Seite 2: Logo: ger. Kopfz. li.,Text re. (1); unger. Kopfz. umgekehrt (1)</t>
  </si>
  <si>
    <r>
      <rPr>
        <sz val="11"/>
        <color rgb="FF000000"/>
        <rFont val="Calibri"/>
        <family val="2"/>
      </rPr>
      <t>Verzeichnis 1:</t>
    </r>
    <r>
      <rPr>
        <sz val="11"/>
        <rFont val="Calibri"/>
        <family val="2"/>
      </rPr>
      <t xml:space="preserve"> Schriftgrad 10 Pt. (1) , Schriftschnitt  Fett (1)</t>
    </r>
  </si>
  <si>
    <t>Bild: Zeilenumbruch  «Oben und Unten»</t>
  </si>
  <si>
    <t>Bild: Position auf «Horizontal, Buchlayout, Innen von Seitenrand»</t>
  </si>
  <si>
    <r>
      <t xml:space="preserve">Formatvorlage </t>
    </r>
    <r>
      <rPr>
        <b/>
        <sz val="11"/>
        <rFont val="Calibri"/>
        <family val="2"/>
      </rPr>
      <t>Hauptaufzählung (1),</t>
    </r>
    <r>
      <rPr>
        <sz val="11"/>
        <rFont val="Calibri"/>
        <family val="2"/>
      </rPr>
      <t xml:space="preserve"> Typ «Verknüpft», basiert auf  «Aufzählung» (1)</t>
    </r>
  </si>
  <si>
    <r>
      <t xml:space="preserve">Aufzählungszeichen: </t>
    </r>
    <r>
      <rPr>
        <sz val="11"/>
        <rFont val="Wingdings"/>
        <charset val="2"/>
      </rPr>
      <t>ü</t>
    </r>
    <r>
      <rPr>
        <sz val="11"/>
        <rFont val="Calibri"/>
        <family val="2"/>
      </rPr>
      <t xml:space="preserve"> (1), Einzug «Links:» 0 cm, schwarze Schriftfarbe (1)</t>
    </r>
  </si>
  <si>
    <r>
      <t xml:space="preserve">Formatvorlage </t>
    </r>
    <r>
      <rPr>
        <b/>
        <sz val="11"/>
        <rFont val="Calibri"/>
        <family val="2"/>
      </rPr>
      <t>Hauptaufzählung</t>
    </r>
    <r>
      <rPr>
        <sz val="11"/>
        <rFont val="Calibri"/>
        <family val="2"/>
      </rPr>
      <t xml:space="preserve"> (Aufzählung_Ersatz) zugewiesen</t>
    </r>
  </si>
  <si>
    <t>Werte und Spaltenüberschriften in der 2.–4. Spalte zentriert</t>
  </si>
  <si>
    <t>Seite 6: Endnote in Fussnote umgewandelt</t>
  </si>
  <si>
    <r>
      <rPr>
        <b/>
        <sz val="11"/>
        <rFont val="Calibri"/>
        <family val="2"/>
        <scheme val="minor"/>
      </rPr>
      <t>A1:E1</t>
    </r>
    <r>
      <rPr>
        <sz val="11"/>
        <rFont val="Calibri"/>
        <family val="2"/>
        <scheme val="minor"/>
      </rPr>
      <t xml:space="preserve">  Zellen verbunden und zentriert</t>
    </r>
  </si>
  <si>
    <r>
      <rPr>
        <b/>
        <sz val="11"/>
        <rFont val="Calibri"/>
        <family val="2"/>
        <scheme val="minor"/>
      </rPr>
      <t xml:space="preserve">A3:E63  </t>
    </r>
    <r>
      <rPr>
        <sz val="11"/>
        <rFont val="Calibri"/>
        <family val="2"/>
        <scheme val="minor"/>
      </rPr>
      <t>Textausrichtung: Horizontal, linker Einzug 2</t>
    </r>
  </si>
  <si>
    <r>
      <rPr>
        <b/>
        <sz val="11"/>
        <rFont val="Calibri"/>
        <family val="2"/>
        <scheme val="minor"/>
      </rPr>
      <t xml:space="preserve">D4:D63  </t>
    </r>
    <r>
      <rPr>
        <sz val="11"/>
        <rFont val="Calibri"/>
        <family val="2"/>
        <scheme val="minor"/>
      </rPr>
      <t>bed. Form. (hellrote Füllung 2); Geb. vor 23.4.97 (Bezug auf Zelle H18)</t>
    </r>
  </si>
  <si>
    <t>Tabelle sortiert nach Klasse,  A bis Z (1); nach Nachname,  A bis Z (1)</t>
  </si>
  <si>
    <r>
      <rPr>
        <b/>
        <sz val="11"/>
        <rFont val="Calibri"/>
        <family val="2"/>
        <scheme val="minor"/>
      </rPr>
      <t>H8</t>
    </r>
    <r>
      <rPr>
        <sz val="11"/>
        <rFont val="Calibri"/>
        <family val="2"/>
        <scheme val="minor"/>
      </rPr>
      <t xml:space="preserve">  Anzahl der teilnehmenden Männer</t>
    </r>
  </si>
  <si>
    <r>
      <rPr>
        <b/>
        <sz val="11"/>
        <rFont val="Calibri"/>
        <family val="2"/>
        <scheme val="minor"/>
      </rPr>
      <t>J7 und J8</t>
    </r>
    <r>
      <rPr>
        <sz val="11"/>
        <rFont val="Calibri"/>
        <family val="2"/>
        <scheme val="minor"/>
      </rPr>
      <t xml:space="preserve">  prozentualer Anteil  Frauen und Männer</t>
    </r>
  </si>
  <si>
    <r>
      <rPr>
        <b/>
        <sz val="11"/>
        <rFont val="Calibri"/>
        <family val="2"/>
        <scheme val="minor"/>
      </rPr>
      <t>H11:H16</t>
    </r>
    <r>
      <rPr>
        <sz val="11"/>
        <rFont val="Calibri"/>
        <family val="2"/>
        <scheme val="minor"/>
      </rPr>
      <t xml:space="preserve">  zählenwenn, TN pro Klasse; (wenn Funktion nicht kopierbar nur 1 P.)</t>
    </r>
  </si>
  <si>
    <r>
      <rPr>
        <b/>
        <sz val="11"/>
        <rFont val="Calibri"/>
        <family val="2"/>
        <scheme val="minor"/>
      </rPr>
      <t xml:space="preserve">J4:J63 </t>
    </r>
    <r>
      <rPr>
        <sz val="11"/>
        <rFont val="Calibri"/>
        <family val="2"/>
        <scheme val="minor"/>
      </rPr>
      <t xml:space="preserve"> sverweis mit P4:Q8 (ohne abs. Bezüge nur 1 P.)</t>
    </r>
  </si>
  <si>
    <r>
      <rPr>
        <b/>
        <sz val="11"/>
        <rFont val="Calibri"/>
        <family val="2"/>
        <scheme val="minor"/>
      </rPr>
      <t xml:space="preserve">M4:M63  </t>
    </r>
    <r>
      <rPr>
        <sz val="11"/>
        <rFont val="Calibri"/>
        <family val="2"/>
        <scheme val="minor"/>
      </rPr>
      <t xml:space="preserve">Total mit Werten  Spalten F, G, H, J und L </t>
    </r>
  </si>
  <si>
    <r>
      <rPr>
        <b/>
        <sz val="11"/>
        <rFont val="Calibri"/>
        <family val="2"/>
        <scheme val="minor"/>
      </rPr>
      <t xml:space="preserve">L4:L63  </t>
    </r>
    <r>
      <rPr>
        <sz val="11"/>
        <rFont val="Calibri"/>
        <family val="2"/>
        <scheme val="minor"/>
      </rPr>
      <t>=wenn(L4="ja";200;0)</t>
    </r>
  </si>
  <si>
    <r>
      <rPr>
        <b/>
        <sz val="11"/>
        <rFont val="Calibri"/>
        <family val="2"/>
        <scheme val="minor"/>
      </rPr>
      <t xml:space="preserve">Spalten F, G, H, J, L, M </t>
    </r>
    <r>
      <rPr>
        <sz val="11"/>
        <rFont val="Calibri"/>
        <family val="2"/>
        <scheme val="minor"/>
      </rPr>
      <t xml:space="preserve"> Buchhaltungsformat  «CHF»</t>
    </r>
  </si>
  <si>
    <t>Diagramm mit richtigen Daten erstellt</t>
  </si>
  <si>
    <t>Diagramm bedeckt die Zellen B22:J39 (Office 2013) oder B42:J59 (Office 2010)</t>
  </si>
  <si>
    <t>Trendlinie: Standardfarbe rot, Linienstärke 2.75 Pt., ausgezogen</t>
  </si>
  <si>
    <t>Titelfeld und Legende nach Vorlage (Augenmass) ausgerichtet</t>
  </si>
  <si>
    <r>
      <rPr>
        <b/>
        <sz val="11"/>
        <rFont val="Calibri"/>
        <family val="2"/>
        <scheme val="minor"/>
      </rPr>
      <t>Folienmaster</t>
    </r>
    <r>
      <rPr>
        <sz val="11"/>
        <rFont val="Calibri"/>
        <family val="2"/>
        <scheme val="minor"/>
      </rPr>
      <t xml:space="preserve">  Streifen.jpg  1. Aufzählungseb. (1);  120 % vom Text (1)</t>
    </r>
  </si>
  <si>
    <r>
      <rPr>
        <b/>
        <sz val="11"/>
        <rFont val="Calibri"/>
        <family val="2"/>
        <scheme val="minor"/>
      </rPr>
      <t>Folie 1 - Titelfolie</t>
    </r>
    <r>
      <rPr>
        <sz val="11"/>
        <rFont val="Calibri"/>
        <family val="2"/>
        <scheme val="minor"/>
      </rPr>
      <t xml:space="preserve">  Texte  Schriftfarbe Rot: 180, Grün: 0, Blau: 20</t>
    </r>
  </si>
  <si>
    <r>
      <rPr>
        <b/>
        <sz val="11"/>
        <rFont val="Calibri"/>
        <family val="2"/>
        <scheme val="minor"/>
      </rPr>
      <t>Folienübergang</t>
    </r>
    <r>
      <rPr>
        <sz val="11"/>
        <rFont val="Calibri"/>
        <family val="2"/>
        <scheme val="minor"/>
      </rPr>
      <t xml:space="preserve">  «Drehen», Effektoption «Von links»</t>
    </r>
  </si>
  <si>
    <r>
      <rPr>
        <b/>
        <sz val="11"/>
        <rFont val="Calibri"/>
        <family val="2"/>
        <scheme val="minor"/>
      </rPr>
      <t xml:space="preserve">Fusszeile  </t>
    </r>
    <r>
      <rPr>
        <sz val="11"/>
        <rFont val="Calibri"/>
        <family val="2"/>
        <scheme val="minor"/>
      </rPr>
      <t xml:space="preserve"> Datum «fest», Vor- und Nachnamen, Foliennummer, ausser der Titelfolie</t>
    </r>
  </si>
  <si>
    <r>
      <rPr>
        <b/>
        <sz val="11"/>
        <rFont val="Calibri"/>
        <family val="2"/>
        <scheme val="minor"/>
      </rPr>
      <t xml:space="preserve">Zielgruppenorientierte  Bildschirmpräsentation </t>
    </r>
    <r>
      <rPr>
        <sz val="11"/>
        <rFont val="Calibri"/>
        <family val="2"/>
        <scheme val="minor"/>
      </rPr>
      <t xml:space="preserve">  Lernende 2016, ohne  2. Folie</t>
    </r>
  </si>
  <si>
    <r>
      <rPr>
        <b/>
        <sz val="11"/>
        <rFont val="Calibri"/>
        <family val="2"/>
        <scheme val="minor"/>
      </rPr>
      <t>PDF</t>
    </r>
    <r>
      <rPr>
        <sz val="11"/>
        <rFont val="Calibri"/>
        <family val="2"/>
        <scheme val="minor"/>
      </rPr>
      <t xml:space="preserve">  Handzettel; 3 Folien pro Seite</t>
    </r>
  </si>
  <si>
    <t xml:space="preserve">1. Foto: Helligkeit erhöht </t>
  </si>
  <si>
    <t xml:space="preserve">2. Foto: Farbtemperatur 5‘300 °K </t>
  </si>
  <si>
    <t>6. Foto: Farbsättigung erhöht</t>
  </si>
  <si>
    <t>3. Foto:  Effekt «Pinsel»</t>
  </si>
  <si>
    <t>5. Bild: Bildteile hergest.(1); Höhe 6/Breite  8 cm (1)</t>
  </si>
  <si>
    <t>27 jpg-Dateien</t>
  </si>
  <si>
    <r>
      <t>Tabelle 2: Umfrageergebnisse (53 Befragte</t>
    </r>
    <r>
      <rPr>
        <b/>
        <sz val="11"/>
        <rFont val="Calibri"/>
        <family val="2"/>
      </rPr>
      <t xml:space="preserve">) </t>
    </r>
    <r>
      <rPr>
        <sz val="11"/>
        <rFont val="Calibri"/>
        <family val="2"/>
      </rPr>
      <t>korrekt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beschriftet</t>
    </r>
  </si>
  <si>
    <t>alle ausser einern Änderungen (die zweite) angenommen</t>
  </si>
  <si>
    <r>
      <rPr>
        <b/>
        <sz val="11"/>
        <rFont val="Calibri"/>
        <family val="2"/>
        <scheme val="minor"/>
      </rPr>
      <t>Filter</t>
    </r>
    <r>
      <rPr>
        <sz val="11"/>
        <rFont val="Calibri"/>
        <family val="2"/>
        <scheme val="minor"/>
      </rPr>
      <t xml:space="preserve">  M14a, M14b, </t>
    </r>
    <r>
      <rPr>
        <b/>
        <sz val="11"/>
        <rFont val="Calibri"/>
        <family val="2"/>
        <scheme val="minor"/>
      </rPr>
      <t>ohne</t>
    </r>
    <r>
      <rPr>
        <sz val="11"/>
        <rFont val="Calibri"/>
        <family val="2"/>
        <scheme val="minor"/>
      </rPr>
      <t xml:space="preserve"> Anzahlung, 5 Datensätze angezeigt</t>
    </r>
  </si>
  <si>
    <t>nicht auf Titelseite (1)</t>
  </si>
  <si>
    <r>
      <rPr>
        <b/>
        <sz val="11"/>
        <rFont val="Calibri"/>
        <family val="2"/>
        <scheme val="minor"/>
      </rPr>
      <t xml:space="preserve">Folienmaster </t>
    </r>
    <r>
      <rPr>
        <sz val="11"/>
        <rFont val="Calibri"/>
        <family val="2"/>
        <scheme val="minor"/>
      </rPr>
      <t xml:space="preserve"> Logo_grau.jpg im Master korrekt eingesetzt (1), Höhe Logo 2.3 cm (1)</t>
    </r>
  </si>
  <si>
    <r>
      <rPr>
        <b/>
        <sz val="11"/>
        <rFont val="Calibri"/>
        <family val="2"/>
        <scheme val="minor"/>
      </rPr>
      <t>Folie 5</t>
    </r>
    <r>
      <rPr>
        <sz val="11"/>
        <rFont val="Calibri"/>
        <family val="2"/>
        <scheme val="minor"/>
      </rPr>
      <t xml:space="preserve">  Hyperlink entfernt, Text muss stehen bleiben</t>
    </r>
  </si>
  <si>
    <r>
      <rPr>
        <b/>
        <sz val="11"/>
        <rFont val="Calibri"/>
        <family val="2"/>
        <scheme val="minor"/>
      </rPr>
      <t>Folie 7</t>
    </r>
    <r>
      <rPr>
        <sz val="11"/>
        <rFont val="Calibri"/>
        <family val="2"/>
        <scheme val="minor"/>
      </rPr>
      <t xml:space="preserve">  1. Tab. «Herausschweben» beim Klicken, Dauer  2 Sek. (1) / 2. Tab. nach Vorherigen, «Hineinschweben» (1)</t>
    </r>
  </si>
  <si>
    <r>
      <rPr>
        <b/>
        <sz val="11"/>
        <rFont val="Calibri"/>
        <family val="2"/>
        <scheme val="minor"/>
      </rPr>
      <t xml:space="preserve">Folie 8  </t>
    </r>
    <r>
      <rPr>
        <sz val="11"/>
        <rFont val="Calibri"/>
        <family val="2"/>
        <scheme val="minor"/>
      </rPr>
      <t>«Farbig», «Farbiger Bereich – Akzentfarben 3 bis 4».</t>
    </r>
  </si>
  <si>
    <r>
      <rPr>
        <b/>
        <sz val="11"/>
        <rFont val="Calibri"/>
        <family val="2"/>
        <scheme val="minor"/>
      </rPr>
      <t xml:space="preserve">Folie 9  </t>
    </r>
    <r>
      <rPr>
        <sz val="11"/>
        <rFont val="Calibri"/>
        <family val="2"/>
        <scheme val="minor"/>
      </rPr>
      <t>Bild rechtsbündig und oben ausgerichtet</t>
    </r>
  </si>
  <si>
    <r>
      <rPr>
        <b/>
        <sz val="11"/>
        <rFont val="Calibri"/>
        <family val="2"/>
        <scheme val="minor"/>
      </rPr>
      <t xml:space="preserve">Folie 8  </t>
    </r>
    <r>
      <rPr>
        <sz val="11"/>
        <rFont val="Calibri"/>
        <family val="2"/>
        <scheme val="minor"/>
      </rPr>
      <t xml:space="preserve">«Form danach» eingef.,  Text </t>
    </r>
    <r>
      <rPr>
        <b/>
        <sz val="11"/>
        <rFont val="Calibri"/>
        <family val="2"/>
        <scheme val="minor"/>
      </rPr>
      <t xml:space="preserve">Durchführung vom 25. April bis 7. Mai 2016 </t>
    </r>
  </si>
  <si>
    <t>Aufgabe 5: Grössenordnung</t>
  </si>
  <si>
    <t>Übriges (Textmenge)</t>
  </si>
  <si>
    <t>Fusszeile (Schriftgrösse, persönliche Angaben)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</si>
</sst>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36" x14ac:knownFonts="1">
    <font>
      <sz val="11"/>
      <name val="Arial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Wingdings"/>
      <charset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96">
    <xf numFmtId="0" fontId="0" fillId="0" borderId="0" xfId="0"/>
    <xf numFmtId="1" fontId="13" fillId="2" borderId="0" xfId="0" applyNumberFormat="1" applyFont="1" applyFill="1" applyBorder="1" applyAlignment="1" applyProtection="1">
      <alignment horizontal="center" vertical="center"/>
      <protection locked="0"/>
    </xf>
    <xf numFmtId="166" fontId="11" fillId="0" borderId="0" xfId="1" applyNumberFormat="1" applyFont="1" applyBorder="1" applyAlignment="1" applyProtection="1">
      <alignment horizontal="center"/>
    </xf>
    <xf numFmtId="2" fontId="11" fillId="0" borderId="0" xfId="0" applyNumberFormat="1" applyFont="1" applyBorder="1" applyAlignment="1" applyProtection="1">
      <alignment horizontal="right" indent="2"/>
    </xf>
    <xf numFmtId="166" fontId="11" fillId="0" borderId="0" xfId="1" applyNumberFormat="1" applyFont="1" applyFill="1" applyBorder="1" applyAlignment="1" applyProtection="1">
      <alignment horizontal="center"/>
    </xf>
    <xf numFmtId="0" fontId="12" fillId="2" borderId="2" xfId="0" applyFont="1" applyFill="1" applyBorder="1" applyProtection="1">
      <protection locked="0"/>
    </xf>
    <xf numFmtId="0" fontId="14" fillId="2" borderId="0" xfId="0" applyFont="1" applyFill="1" applyBorder="1" applyProtection="1"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5" fillId="0" borderId="0" xfId="0" applyFont="1" applyProtection="1"/>
    <xf numFmtId="0" fontId="15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13" fillId="0" borderId="0" xfId="0" applyFont="1" applyProtection="1"/>
    <xf numFmtId="0" fontId="12" fillId="0" borderId="0" xfId="0" applyFont="1" applyProtection="1"/>
    <xf numFmtId="0" fontId="0" fillId="0" borderId="0" xfId="0" applyProtection="1"/>
    <xf numFmtId="0" fontId="12" fillId="0" borderId="0" xfId="0" applyFont="1" applyBorder="1" applyProtection="1"/>
    <xf numFmtId="0" fontId="13" fillId="0" borderId="0" xfId="0" applyFont="1" applyAlignment="1" applyProtection="1">
      <alignment horizontal="center"/>
    </xf>
    <xf numFmtId="167" fontId="12" fillId="0" borderId="0" xfId="0" applyNumberFormat="1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wrapText="1"/>
    </xf>
    <xf numFmtId="0" fontId="10" fillId="0" borderId="6" xfId="0" applyFont="1" applyBorder="1" applyProtection="1"/>
    <xf numFmtId="0" fontId="12" fillId="0" borderId="6" xfId="0" applyFont="1" applyBorder="1" applyProtection="1"/>
    <xf numFmtId="167" fontId="13" fillId="0" borderId="6" xfId="0" applyNumberFormat="1" applyFont="1" applyBorder="1" applyAlignment="1" applyProtection="1">
      <alignment horizontal="center"/>
    </xf>
    <xf numFmtId="0" fontId="13" fillId="0" borderId="6" xfId="0" applyFont="1" applyBorder="1" applyAlignment="1" applyProtection="1">
      <alignment horizontal="center"/>
    </xf>
    <xf numFmtId="166" fontId="0" fillId="0" borderId="0" xfId="0" applyNumberFormat="1" applyProtection="1"/>
    <xf numFmtId="0" fontId="10" fillId="0" borderId="0" xfId="0" applyFont="1" applyProtection="1"/>
    <xf numFmtId="166" fontId="14" fillId="3" borderId="0" xfId="0" applyNumberFormat="1" applyFont="1" applyFill="1" applyBorder="1" applyAlignment="1" applyProtection="1">
      <alignment horizontal="center"/>
    </xf>
    <xf numFmtId="49" fontId="12" fillId="3" borderId="0" xfId="0" applyNumberFormat="1" applyFont="1" applyFill="1" applyAlignment="1" applyProtection="1">
      <alignment horizontal="center"/>
    </xf>
    <xf numFmtId="166" fontId="13" fillId="3" borderId="0" xfId="0" applyNumberFormat="1" applyFont="1" applyFill="1" applyAlignment="1" applyProtection="1">
      <alignment horizontal="center"/>
    </xf>
    <xf numFmtId="49" fontId="12" fillId="0" borderId="0" xfId="0" applyNumberFormat="1" applyFont="1" applyAlignment="1" applyProtection="1">
      <alignment horizontal="center"/>
    </xf>
    <xf numFmtId="166" fontId="13" fillId="0" borderId="0" xfId="0" applyNumberFormat="1" applyFont="1" applyAlignment="1" applyProtection="1">
      <alignment horizontal="center"/>
    </xf>
    <xf numFmtId="0" fontId="13" fillId="2" borderId="2" xfId="0" applyFont="1" applyFill="1" applyBorder="1" applyProtection="1"/>
    <xf numFmtId="0" fontId="18" fillId="0" borderId="0" xfId="0" applyFont="1" applyBorder="1" applyAlignment="1" applyProtection="1">
      <alignment horizontal="center"/>
    </xf>
    <xf numFmtId="166" fontId="18" fillId="0" borderId="0" xfId="0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horizontal="right"/>
    </xf>
    <xf numFmtId="0" fontId="7" fillId="0" borderId="0" xfId="0" applyFont="1" applyProtection="1"/>
    <xf numFmtId="0" fontId="12" fillId="0" borderId="0" xfId="0" applyFont="1" applyFill="1" applyProtection="1"/>
    <xf numFmtId="0" fontId="12" fillId="0" borderId="0" xfId="0" applyFont="1" applyAlignment="1" applyProtection="1">
      <alignment horizontal="left"/>
    </xf>
    <xf numFmtId="0" fontId="13" fillId="0" borderId="0" xfId="0" applyFont="1" applyFill="1" applyBorder="1" applyProtection="1"/>
    <xf numFmtId="0" fontId="19" fillId="0" borderId="0" xfId="0" applyFont="1" applyProtection="1"/>
    <xf numFmtId="0" fontId="19" fillId="0" borderId="0" xfId="0" applyFont="1" applyAlignment="1" applyProtection="1">
      <alignment horizontal="right"/>
    </xf>
    <xf numFmtId="0" fontId="20" fillId="3" borderId="1" xfId="0" applyFont="1" applyFill="1" applyBorder="1" applyAlignment="1" applyProtection="1">
      <alignment vertical="center" wrapText="1"/>
    </xf>
    <xf numFmtId="0" fontId="12" fillId="0" borderId="0" xfId="0" applyFont="1" applyFill="1" applyAlignment="1" applyProtection="1">
      <alignment horizontal="right"/>
    </xf>
    <xf numFmtId="0" fontId="22" fillId="5" borderId="1" xfId="0" applyFont="1" applyFill="1" applyBorder="1" applyAlignment="1" applyProtection="1">
      <alignment horizontal="center" vertical="center"/>
    </xf>
    <xf numFmtId="0" fontId="23" fillId="5" borderId="1" xfId="0" applyFont="1" applyFill="1" applyBorder="1" applyAlignment="1" applyProtection="1">
      <alignment horizontal="center" vertical="center"/>
    </xf>
    <xf numFmtId="0" fontId="24" fillId="0" borderId="0" xfId="0" applyFont="1" applyProtection="1"/>
    <xf numFmtId="0" fontId="21" fillId="0" borderId="0" xfId="0" applyFont="1" applyBorder="1" applyProtection="1"/>
    <xf numFmtId="0" fontId="24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center"/>
    </xf>
    <xf numFmtId="0" fontId="25" fillId="0" borderId="0" xfId="0" applyFont="1" applyProtection="1"/>
    <xf numFmtId="0" fontId="24" fillId="0" borderId="0" xfId="0" applyFont="1" applyBorder="1" applyProtection="1"/>
    <xf numFmtId="0" fontId="21" fillId="0" borderId="0" xfId="0" applyFont="1" applyAlignment="1" applyProtection="1">
      <alignment horizontal="center"/>
    </xf>
    <xf numFmtId="0" fontId="24" fillId="0" borderId="7" xfId="0" applyFont="1" applyBorder="1" applyProtection="1"/>
    <xf numFmtId="0" fontId="24" fillId="0" borderId="8" xfId="0" applyFont="1" applyBorder="1" applyProtection="1"/>
    <xf numFmtId="0" fontId="26" fillId="0" borderId="0" xfId="0" applyFont="1" applyProtection="1"/>
    <xf numFmtId="0" fontId="13" fillId="3" borderId="1" xfId="0" applyFont="1" applyFill="1" applyBorder="1" applyAlignment="1" applyProtection="1">
      <alignment vertical="center" wrapText="1"/>
    </xf>
    <xf numFmtId="166" fontId="20" fillId="3" borderId="1" xfId="0" applyNumberFormat="1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vertical="center"/>
    </xf>
    <xf numFmtId="0" fontId="13" fillId="5" borderId="1" xfId="0" applyFont="1" applyFill="1" applyBorder="1" applyAlignment="1" applyProtection="1">
      <alignment horizontal="left" vertical="center"/>
    </xf>
    <xf numFmtId="1" fontId="27" fillId="5" borderId="1" xfId="0" applyNumberFormat="1" applyFont="1" applyFill="1" applyBorder="1" applyAlignment="1" applyProtection="1">
      <alignment horizontal="center" vertical="center"/>
    </xf>
    <xf numFmtId="1" fontId="23" fillId="5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28" fillId="5" borderId="1" xfId="0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Alignment="1" applyProtection="1">
      <alignment horizontal="center"/>
    </xf>
    <xf numFmtId="1" fontId="13" fillId="0" borderId="6" xfId="0" applyNumberFormat="1" applyFont="1" applyFill="1" applyBorder="1" applyAlignment="1" applyProtection="1">
      <alignment horizontal="center"/>
    </xf>
    <xf numFmtId="0" fontId="20" fillId="3" borderId="4" xfId="0" applyFont="1" applyFill="1" applyBorder="1" applyAlignment="1" applyProtection="1">
      <alignment horizontal="left" vertical="center" wrapText="1"/>
    </xf>
    <xf numFmtId="165" fontId="17" fillId="0" borderId="0" xfId="2" applyNumberFormat="1" applyFont="1" applyFill="1" applyAlignment="1" applyProtection="1">
      <alignment horizontal="left"/>
    </xf>
    <xf numFmtId="0" fontId="12" fillId="0" borderId="0" xfId="2" applyFont="1" applyAlignment="1" applyProtection="1">
      <alignment horizontal="center"/>
    </xf>
    <xf numFmtId="0" fontId="15" fillId="0" borderId="0" xfId="2" applyFont="1" applyAlignment="1" applyProtection="1">
      <alignment horizontal="right"/>
    </xf>
    <xf numFmtId="0" fontId="12" fillId="0" borderId="0" xfId="2" applyFont="1" applyProtection="1"/>
    <xf numFmtId="0" fontId="15" fillId="0" borderId="0" xfId="2" applyFont="1" applyAlignment="1" applyProtection="1">
      <alignment horizontal="center"/>
    </xf>
    <xf numFmtId="0" fontId="12" fillId="0" borderId="0" xfId="2" applyFont="1" applyBorder="1" applyProtection="1"/>
    <xf numFmtId="0" fontId="12" fillId="0" borderId="0" xfId="2" applyFont="1" applyAlignment="1" applyProtection="1">
      <alignment horizontal="left"/>
    </xf>
    <xf numFmtId="0" fontId="12" fillId="0" borderId="0" xfId="2" applyFont="1" applyFill="1" applyAlignment="1" applyProtection="1">
      <alignment horizontal="center"/>
    </xf>
    <xf numFmtId="0" fontId="20" fillId="3" borderId="1" xfId="2" applyFont="1" applyFill="1" applyBorder="1" applyAlignment="1" applyProtection="1">
      <alignment vertical="center" wrapText="1"/>
    </xf>
    <xf numFmtId="0" fontId="21" fillId="0" borderId="1" xfId="2" applyFont="1" applyBorder="1" applyAlignment="1" applyProtection="1">
      <alignment horizontal="center" vertical="center"/>
      <protection locked="0"/>
    </xf>
    <xf numFmtId="0" fontId="12" fillId="2" borderId="1" xfId="2" applyFont="1" applyFill="1" applyBorder="1" applyAlignment="1" applyProtection="1">
      <alignment horizontal="left" vertical="center"/>
      <protection locked="0"/>
    </xf>
    <xf numFmtId="1" fontId="23" fillId="5" borderId="1" xfId="2" applyNumberFormat="1" applyFont="1" applyFill="1" applyBorder="1" applyAlignment="1" applyProtection="1">
      <alignment horizontal="center" vertical="center"/>
    </xf>
    <xf numFmtId="1" fontId="27" fillId="5" borderId="1" xfId="2" applyNumberFormat="1" applyFont="1" applyFill="1" applyBorder="1" applyAlignment="1" applyProtection="1">
      <alignment horizontal="center" vertical="center"/>
    </xf>
    <xf numFmtId="0" fontId="7" fillId="0" borderId="0" xfId="2" applyFont="1" applyProtection="1"/>
    <xf numFmtId="0" fontId="20" fillId="3" borderId="3" xfId="0" applyFont="1" applyFill="1" applyBorder="1" applyAlignment="1" applyProtection="1">
      <alignment horizontal="left" vertical="center" wrapText="1"/>
    </xf>
    <xf numFmtId="0" fontId="28" fillId="5" borderId="3" xfId="0" applyFont="1" applyFill="1" applyBorder="1" applyAlignment="1" applyProtection="1">
      <alignment horizontal="center" vertical="center"/>
    </xf>
    <xf numFmtId="0" fontId="16" fillId="8" borderId="0" xfId="0" applyFont="1" applyFill="1" applyAlignment="1" applyProtection="1">
      <alignment horizontal="center"/>
    </xf>
    <xf numFmtId="0" fontId="13" fillId="3" borderId="3" xfId="0" applyFont="1" applyFill="1" applyBorder="1" applyAlignment="1" applyProtection="1">
      <alignment vertical="center" wrapText="1"/>
    </xf>
    <xf numFmtId="0" fontId="15" fillId="3" borderId="0" xfId="0" applyFont="1" applyFill="1" applyBorder="1" applyAlignment="1" applyProtection="1">
      <alignment horizontal="left"/>
    </xf>
    <xf numFmtId="0" fontId="13" fillId="0" borderId="0" xfId="2" applyFont="1" applyAlignment="1" applyProtection="1"/>
    <xf numFmtId="0" fontId="1" fillId="0" borderId="0" xfId="2" applyAlignment="1" applyProtection="1"/>
    <xf numFmtId="0" fontId="15" fillId="3" borderId="0" xfId="2" applyFont="1" applyFill="1" applyBorder="1" applyAlignment="1" applyProtection="1">
      <alignment horizontal="left"/>
    </xf>
    <xf numFmtId="0" fontId="12" fillId="0" borderId="0" xfId="2" applyFont="1" applyAlignment="1" applyProtection="1">
      <alignment horizontal="right"/>
    </xf>
    <xf numFmtId="0" fontId="12" fillId="0" borderId="0" xfId="2" applyFont="1" applyFill="1" applyBorder="1" applyAlignment="1" applyProtection="1">
      <alignment horizontal="left"/>
    </xf>
    <xf numFmtId="0" fontId="12" fillId="0" borderId="0" xfId="2" applyFont="1" applyFill="1" applyProtection="1"/>
    <xf numFmtId="0" fontId="12" fillId="0" borderId="0" xfId="2" applyFont="1" applyFill="1" applyAlignment="1" applyProtection="1">
      <alignment horizontal="left"/>
    </xf>
    <xf numFmtId="0" fontId="14" fillId="3" borderId="0" xfId="2" applyFont="1" applyFill="1" applyBorder="1" applyProtection="1">
      <protection hidden="1"/>
    </xf>
    <xf numFmtId="0" fontId="15" fillId="3" borderId="0" xfId="2" applyFont="1" applyFill="1" applyBorder="1" applyProtection="1"/>
    <xf numFmtId="0" fontId="12" fillId="3" borderId="0" xfId="2" applyFont="1" applyFill="1" applyBorder="1" applyAlignment="1" applyProtection="1">
      <alignment horizontal="left"/>
    </xf>
    <xf numFmtId="0" fontId="19" fillId="0" borderId="0" xfId="2" applyFont="1" applyProtection="1"/>
    <xf numFmtId="0" fontId="19" fillId="0" borderId="0" xfId="2" applyFont="1" applyAlignment="1" applyProtection="1">
      <alignment horizontal="right"/>
    </xf>
    <xf numFmtId="0" fontId="8" fillId="0" borderId="0" xfId="2" applyFont="1" applyProtection="1"/>
    <xf numFmtId="0" fontId="12" fillId="0" borderId="0" xfId="2" applyFont="1" applyFill="1" applyAlignment="1" applyProtection="1">
      <alignment horizontal="right"/>
    </xf>
    <xf numFmtId="0" fontId="7" fillId="0" borderId="0" xfId="2" applyFont="1" applyFill="1" applyProtection="1"/>
    <xf numFmtId="0" fontId="21" fillId="0" borderId="1" xfId="2" applyFont="1" applyBorder="1" applyAlignment="1" applyProtection="1">
      <alignment horizontal="center" vertical="center"/>
    </xf>
    <xf numFmtId="0" fontId="12" fillId="0" borderId="1" xfId="2" applyFont="1" applyBorder="1" applyAlignment="1" applyProtection="1">
      <alignment horizontal="center" vertical="center" wrapText="1"/>
    </xf>
    <xf numFmtId="0" fontId="23" fillId="5" borderId="1" xfId="2" applyFont="1" applyFill="1" applyBorder="1" applyAlignment="1" applyProtection="1">
      <alignment horizontal="center" vertical="center"/>
    </xf>
    <xf numFmtId="0" fontId="24" fillId="0" borderId="0" xfId="2" applyFont="1" applyProtection="1"/>
    <xf numFmtId="0" fontId="21" fillId="0" borderId="0" xfId="2" applyFont="1" applyBorder="1" applyProtection="1"/>
    <xf numFmtId="0" fontId="24" fillId="0" borderId="0" xfId="2" applyFont="1" applyFill="1" applyAlignment="1" applyProtection="1">
      <alignment horizontal="left"/>
    </xf>
    <xf numFmtId="0" fontId="24" fillId="0" borderId="0" xfId="2" applyFont="1" applyAlignment="1" applyProtection="1">
      <alignment horizontal="left"/>
    </xf>
    <xf numFmtId="0" fontId="24" fillId="0" borderId="0" xfId="2" applyFont="1" applyAlignment="1" applyProtection="1">
      <alignment horizontal="center"/>
    </xf>
    <xf numFmtId="0" fontId="25" fillId="0" borderId="0" xfId="2" applyFont="1" applyProtection="1"/>
    <xf numFmtId="0" fontId="24" fillId="0" borderId="0" xfId="2" applyFont="1" applyBorder="1" applyProtection="1"/>
    <xf numFmtId="0" fontId="21" fillId="0" borderId="0" xfId="2" applyFont="1" applyAlignment="1" applyProtection="1">
      <alignment horizontal="center"/>
    </xf>
    <xf numFmtId="0" fontId="24" fillId="0" borderId="7" xfId="2" applyFont="1" applyBorder="1" applyProtection="1"/>
    <xf numFmtId="0" fontId="24" fillId="0" borderId="8" xfId="2" applyFont="1" applyBorder="1" applyProtection="1"/>
    <xf numFmtId="0" fontId="26" fillId="0" borderId="0" xfId="2" applyFont="1" applyProtection="1"/>
    <xf numFmtId="0" fontId="5" fillId="0" borderId="0" xfId="2" applyFont="1" applyProtection="1"/>
    <xf numFmtId="0" fontId="9" fillId="0" borderId="0" xfId="2" applyFont="1" applyProtection="1"/>
    <xf numFmtId="0" fontId="15" fillId="0" borderId="0" xfId="2" applyFont="1" applyProtection="1">
      <protection hidden="1"/>
    </xf>
    <xf numFmtId="0" fontId="15" fillId="0" borderId="0" xfId="2" applyFont="1" applyAlignment="1" applyProtection="1">
      <alignment horizontal="right"/>
      <protection hidden="1"/>
    </xf>
    <xf numFmtId="0" fontId="12" fillId="0" borderId="0" xfId="2" applyFont="1" applyProtection="1">
      <protection hidden="1"/>
    </xf>
    <xf numFmtId="0" fontId="12" fillId="0" borderId="0" xfId="2" applyFont="1" applyAlignment="1" applyProtection="1">
      <alignment horizontal="right"/>
      <protection hidden="1"/>
    </xf>
    <xf numFmtId="0" fontId="7" fillId="0" borderId="0" xfId="2" applyFont="1" applyProtection="1">
      <protection hidden="1"/>
    </xf>
    <xf numFmtId="0" fontId="12" fillId="0" borderId="0" xfId="2" applyFont="1" applyFill="1" applyBorder="1" applyAlignment="1" applyProtection="1">
      <alignment horizontal="left"/>
      <protection hidden="1"/>
    </xf>
    <xf numFmtId="0" fontId="12" fillId="0" borderId="0" xfId="2" applyFont="1" applyAlignment="1" applyProtection="1">
      <alignment horizontal="center"/>
      <protection hidden="1"/>
    </xf>
    <xf numFmtId="0" fontId="12" fillId="0" borderId="0" xfId="2" applyFont="1" applyFill="1" applyProtection="1">
      <protection hidden="1"/>
    </xf>
    <xf numFmtId="0" fontId="12" fillId="0" borderId="0" xfId="2" applyFont="1" applyFill="1" applyAlignment="1" applyProtection="1">
      <alignment horizontal="left"/>
      <protection hidden="1"/>
    </xf>
    <xf numFmtId="0" fontId="15" fillId="3" borderId="0" xfId="2" applyFont="1" applyFill="1" applyBorder="1" applyProtection="1">
      <protection hidden="1"/>
    </xf>
    <xf numFmtId="0" fontId="12" fillId="3" borderId="0" xfId="2" applyFont="1" applyFill="1" applyBorder="1" applyAlignment="1" applyProtection="1">
      <alignment horizontal="left"/>
      <protection hidden="1"/>
    </xf>
    <xf numFmtId="0" fontId="12" fillId="0" borderId="0" xfId="2" applyFont="1" applyAlignment="1" applyProtection="1">
      <alignment horizontal="left"/>
      <protection hidden="1"/>
    </xf>
    <xf numFmtId="0" fontId="12" fillId="0" borderId="0" xfId="2" applyFont="1" applyBorder="1" applyProtection="1">
      <protection hidden="1"/>
    </xf>
    <xf numFmtId="0" fontId="19" fillId="0" borderId="0" xfId="2" applyFont="1" applyProtection="1">
      <protection hidden="1"/>
    </xf>
    <xf numFmtId="0" fontId="19" fillId="0" borderId="0" xfId="2" applyFont="1" applyAlignment="1" applyProtection="1">
      <alignment horizontal="right"/>
      <protection hidden="1"/>
    </xf>
    <xf numFmtId="0" fontId="8" fillId="0" borderId="0" xfId="2" applyFont="1" applyProtection="1">
      <protection hidden="1"/>
    </xf>
    <xf numFmtId="0" fontId="20" fillId="3" borderId="1" xfId="2" applyFont="1" applyFill="1" applyBorder="1" applyAlignment="1" applyProtection="1">
      <alignment vertical="center" wrapText="1"/>
      <protection hidden="1"/>
    </xf>
    <xf numFmtId="0" fontId="12" fillId="0" borderId="0" xfId="2" applyFont="1" applyFill="1" applyAlignment="1" applyProtection="1">
      <alignment horizontal="right"/>
      <protection hidden="1"/>
    </xf>
    <xf numFmtId="0" fontId="7" fillId="0" borderId="0" xfId="2" applyFont="1" applyFill="1" applyProtection="1">
      <protection hidden="1"/>
    </xf>
    <xf numFmtId="0" fontId="12" fillId="0" borderId="1" xfId="2" applyFont="1" applyBorder="1" applyAlignment="1" applyProtection="1">
      <alignment horizontal="left" vertical="center" wrapText="1"/>
      <protection hidden="1"/>
    </xf>
    <xf numFmtId="0" fontId="21" fillId="0" borderId="1" xfId="2" applyFont="1" applyBorder="1" applyAlignment="1" applyProtection="1">
      <alignment horizontal="center" vertical="center"/>
      <protection hidden="1"/>
    </xf>
    <xf numFmtId="0" fontId="12" fillId="2" borderId="1" xfId="2" applyFont="1" applyFill="1" applyBorder="1" applyAlignment="1" applyProtection="1">
      <alignment horizontal="left" vertical="center"/>
      <protection locked="0" hidden="1"/>
    </xf>
    <xf numFmtId="0" fontId="23" fillId="5" borderId="1" xfId="2" applyFont="1" applyFill="1" applyBorder="1" applyAlignment="1" applyProtection="1">
      <alignment horizontal="center" vertical="center"/>
      <protection hidden="1"/>
    </xf>
    <xf numFmtId="0" fontId="27" fillId="5" borderId="1" xfId="2" applyFont="1" applyFill="1" applyBorder="1" applyAlignment="1" applyProtection="1">
      <alignment horizontal="center" vertical="center"/>
      <protection hidden="1"/>
    </xf>
    <xf numFmtId="0" fontId="24" fillId="0" borderId="0" xfId="2" applyFont="1" applyProtection="1">
      <protection hidden="1"/>
    </xf>
    <xf numFmtId="0" fontId="21" fillId="0" borderId="0" xfId="2" applyFont="1" applyBorder="1" applyProtection="1">
      <protection hidden="1"/>
    </xf>
    <xf numFmtId="0" fontId="24" fillId="0" borderId="0" xfId="2" applyFont="1" applyFill="1" applyAlignment="1" applyProtection="1">
      <alignment horizontal="left"/>
      <protection hidden="1"/>
    </xf>
    <xf numFmtId="0" fontId="24" fillId="0" borderId="0" xfId="2" applyFont="1" applyAlignment="1" applyProtection="1">
      <alignment horizontal="left"/>
      <protection hidden="1"/>
    </xf>
    <xf numFmtId="0" fontId="24" fillId="0" borderId="0" xfId="2" applyFont="1" applyAlignment="1" applyProtection="1">
      <alignment horizontal="center"/>
      <protection hidden="1"/>
    </xf>
    <xf numFmtId="0" fontId="25" fillId="0" borderId="0" xfId="2" applyFont="1" applyProtection="1">
      <protection hidden="1"/>
    </xf>
    <xf numFmtId="0" fontId="24" fillId="0" borderId="0" xfId="2" applyFont="1" applyBorder="1" applyProtection="1">
      <protection hidden="1"/>
    </xf>
    <xf numFmtId="0" fontId="21" fillId="0" borderId="0" xfId="2" applyFont="1" applyAlignment="1" applyProtection="1">
      <alignment horizontal="center"/>
      <protection hidden="1"/>
    </xf>
    <xf numFmtId="0" fontId="24" fillId="0" borderId="7" xfId="2" applyFont="1" applyBorder="1" applyProtection="1">
      <protection hidden="1"/>
    </xf>
    <xf numFmtId="0" fontId="24" fillId="0" borderId="8" xfId="2" applyFont="1" applyBorder="1" applyProtection="1">
      <protection hidden="1"/>
    </xf>
    <xf numFmtId="0" fontId="5" fillId="0" borderId="0" xfId="2" applyFont="1" applyProtection="1">
      <protection hidden="1"/>
    </xf>
    <xf numFmtId="0" fontId="26" fillId="0" borderId="0" xfId="2" applyFont="1" applyProtection="1">
      <protection hidden="1"/>
    </xf>
    <xf numFmtId="0" fontId="9" fillId="0" borderId="0" xfId="2" applyFont="1" applyProtection="1">
      <protection hidden="1"/>
    </xf>
    <xf numFmtId="0" fontId="21" fillId="7" borderId="1" xfId="2" applyFont="1" applyFill="1" applyBorder="1" applyAlignment="1" applyProtection="1">
      <alignment horizontal="center" vertical="center"/>
      <protection locked="0"/>
    </xf>
    <xf numFmtId="0" fontId="21" fillId="7" borderId="1" xfId="2" applyFont="1" applyFill="1" applyBorder="1" applyAlignment="1" applyProtection="1">
      <alignment horizontal="center" vertical="center"/>
      <protection locked="0" hidden="1"/>
    </xf>
    <xf numFmtId="0" fontId="12" fillId="3" borderId="0" xfId="2" applyFont="1" applyFill="1" applyBorder="1" applyAlignment="1" applyProtection="1">
      <alignment horizontal="center"/>
    </xf>
    <xf numFmtId="0" fontId="12" fillId="3" borderId="0" xfId="2" applyFont="1" applyFill="1" applyBorder="1" applyProtection="1"/>
    <xf numFmtId="0" fontId="1" fillId="0" borderId="0" xfId="2" applyAlignment="1"/>
    <xf numFmtId="0" fontId="12" fillId="7" borderId="1" xfId="0" applyFont="1" applyFill="1" applyBorder="1" applyAlignment="1" applyProtection="1">
      <alignment horizontal="center" vertical="center"/>
      <protection locked="0"/>
    </xf>
    <xf numFmtId="0" fontId="12" fillId="0" borderId="1" xfId="2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/>
    <xf numFmtId="0" fontId="13" fillId="3" borderId="1" xfId="2" applyFont="1" applyFill="1" applyBorder="1" applyAlignment="1" applyProtection="1">
      <alignment vertical="center" wrapText="1"/>
      <protection hidden="1"/>
    </xf>
    <xf numFmtId="0" fontId="21" fillId="5" borderId="1" xfId="2" applyFont="1" applyFill="1" applyBorder="1" applyAlignment="1" applyProtection="1">
      <alignment horizontal="center" vertical="center"/>
      <protection hidden="1"/>
    </xf>
    <xf numFmtId="0" fontId="13" fillId="5" borderId="1" xfId="2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wrapText="1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3" fillId="3" borderId="3" xfId="0" applyFont="1" applyFill="1" applyBorder="1" applyAlignment="1" applyProtection="1">
      <alignment horizontal="left" vertical="center" wrapText="1"/>
    </xf>
    <xf numFmtId="0" fontId="12" fillId="0" borderId="1" xfId="2" applyFont="1" applyBorder="1" applyAlignment="1" applyProtection="1">
      <alignment wrapText="1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6" borderId="1" xfId="0" applyFont="1" applyFill="1" applyBorder="1" applyAlignment="1" applyProtection="1">
      <alignment wrapText="1"/>
    </xf>
    <xf numFmtId="0" fontId="12" fillId="2" borderId="13" xfId="0" applyFont="1" applyFill="1" applyBorder="1" applyAlignment="1" applyProtection="1">
      <alignment horizontal="left" vertical="center"/>
      <protection locked="0"/>
    </xf>
    <xf numFmtId="0" fontId="13" fillId="3" borderId="1" xfId="2" applyFont="1" applyFill="1" applyBorder="1" applyAlignment="1" applyProtection="1">
      <alignment vertical="center" wrapText="1"/>
    </xf>
    <xf numFmtId="0" fontId="21" fillId="5" borderId="1" xfId="2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</xf>
    <xf numFmtId="0" fontId="31" fillId="4" borderId="1" xfId="2" applyFont="1" applyFill="1" applyBorder="1" applyAlignment="1" applyProtection="1">
      <alignment horizontal="center" vertical="center" wrapText="1"/>
    </xf>
    <xf numFmtId="0" fontId="31" fillId="4" borderId="1" xfId="2" applyFont="1" applyFill="1" applyBorder="1" applyAlignment="1" applyProtection="1">
      <alignment horizontal="left" vertical="center" wrapText="1"/>
    </xf>
    <xf numFmtId="49" fontId="12" fillId="7" borderId="1" xfId="2" applyNumberFormat="1" applyFont="1" applyFill="1" applyBorder="1" applyAlignment="1" applyProtection="1">
      <alignment horizontal="center" vertical="center"/>
    </xf>
    <xf numFmtId="1" fontId="12" fillId="0" borderId="1" xfId="2" applyNumberFormat="1" applyFont="1" applyBorder="1" applyAlignment="1" applyProtection="1">
      <alignment horizontal="center" vertical="center"/>
      <protection locked="0"/>
    </xf>
    <xf numFmtId="0" fontId="12" fillId="2" borderId="1" xfId="2" applyFont="1" applyFill="1" applyBorder="1" applyProtection="1">
      <protection locked="0"/>
    </xf>
    <xf numFmtId="0" fontId="32" fillId="5" borderId="1" xfId="2" applyFont="1" applyFill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center" vertical="center" wrapText="1"/>
    </xf>
    <xf numFmtId="0" fontId="31" fillId="4" borderId="1" xfId="0" applyFont="1" applyFill="1" applyBorder="1" applyAlignment="1" applyProtection="1">
      <alignment horizontal="left" vertical="center" wrapText="1"/>
    </xf>
    <xf numFmtId="0" fontId="31" fillId="4" borderId="1" xfId="2" applyFont="1" applyFill="1" applyBorder="1" applyAlignment="1" applyProtection="1">
      <alignment vertical="center" wrapText="1"/>
      <protection hidden="1"/>
    </xf>
    <xf numFmtId="0" fontId="31" fillId="4" borderId="1" xfId="2" applyFont="1" applyFill="1" applyBorder="1" applyAlignment="1" applyProtection="1">
      <alignment horizontal="center" vertical="center" wrapText="1"/>
      <protection hidden="1"/>
    </xf>
    <xf numFmtId="0" fontId="13" fillId="5" borderId="3" xfId="0" applyFont="1" applyFill="1" applyBorder="1" applyAlignment="1" applyProtection="1">
      <alignment horizontal="left" vertical="center"/>
    </xf>
    <xf numFmtId="49" fontId="12" fillId="0" borderId="1" xfId="0" applyNumberFormat="1" applyFont="1" applyBorder="1" applyAlignment="1" applyProtection="1">
      <alignment horizontal="center" vertical="center"/>
    </xf>
    <xf numFmtId="49" fontId="12" fillId="7" borderId="1" xfId="0" applyNumberFormat="1" applyFont="1" applyFill="1" applyBorder="1" applyAlignment="1" applyProtection="1">
      <alignment horizontal="center" vertical="center"/>
      <protection locked="0"/>
    </xf>
    <xf numFmtId="1" fontId="12" fillId="0" borderId="1" xfId="0" applyNumberFormat="1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Protection="1">
      <protection locked="0"/>
    </xf>
    <xf numFmtId="0" fontId="31" fillId="4" borderId="1" xfId="0" applyFont="1" applyFill="1" applyBorder="1" applyAlignment="1" applyProtection="1">
      <alignment horizontal="left" vertical="center"/>
    </xf>
    <xf numFmtId="0" fontId="31" fillId="4" borderId="3" xfId="0" applyFont="1" applyFill="1" applyBorder="1" applyAlignment="1" applyProtection="1">
      <alignment horizontal="center" vertical="center"/>
    </xf>
    <xf numFmtId="0" fontId="31" fillId="4" borderId="3" xfId="0" applyFont="1" applyFill="1" applyBorder="1" applyAlignment="1" applyProtection="1">
      <alignment horizontal="center" vertical="center" wrapText="1"/>
    </xf>
    <xf numFmtId="0" fontId="31" fillId="4" borderId="3" xfId="0" applyFont="1" applyFill="1" applyBorder="1" applyAlignment="1" applyProtection="1">
      <alignment vertical="center" wrapText="1"/>
    </xf>
    <xf numFmtId="0" fontId="13" fillId="3" borderId="1" xfId="2" applyFont="1" applyFill="1" applyBorder="1" applyAlignment="1" applyProtection="1">
      <alignment vertical="center" wrapText="1"/>
    </xf>
    <xf numFmtId="0" fontId="33" fillId="0" borderId="0" xfId="0" applyFont="1"/>
    <xf numFmtId="0" fontId="12" fillId="0" borderId="1" xfId="2" applyFont="1" applyBorder="1" applyAlignment="1" applyProtection="1">
      <alignment horizontal="left" vertical="center" wrapText="1"/>
    </xf>
    <xf numFmtId="0" fontId="12" fillId="0" borderId="0" xfId="2" applyFont="1" applyAlignment="1" applyProtection="1">
      <alignment vertical="center"/>
    </xf>
    <xf numFmtId="0" fontId="12" fillId="0" borderId="1" xfId="2" applyFont="1" applyFill="1" applyBorder="1" applyAlignment="1" applyProtection="1">
      <alignment horizontal="center" vertical="center"/>
    </xf>
    <xf numFmtId="0" fontId="12" fillId="0" borderId="1" xfId="2" applyFont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wrapText="1"/>
    </xf>
    <xf numFmtId="0" fontId="14" fillId="2" borderId="0" xfId="0" applyFont="1" applyFill="1" applyBorder="1" applyAlignment="1" applyProtection="1">
      <protection locked="0"/>
    </xf>
    <xf numFmtId="0" fontId="11" fillId="0" borderId="0" xfId="0" applyFont="1" applyAlignment="1" applyProtection="1">
      <protection locked="0"/>
    </xf>
    <xf numFmtId="0" fontId="13" fillId="5" borderId="3" xfId="2" applyFont="1" applyFill="1" applyBorder="1" applyAlignment="1" applyProtection="1">
      <alignment horizontal="left" vertical="center"/>
      <protection hidden="1"/>
    </xf>
    <xf numFmtId="0" fontId="13" fillId="5" borderId="5" xfId="2" applyFont="1" applyFill="1" applyBorder="1" applyAlignment="1" applyProtection="1">
      <alignment horizontal="left" vertical="center"/>
      <protection hidden="1"/>
    </xf>
    <xf numFmtId="0" fontId="23" fillId="0" borderId="9" xfId="2" applyFont="1" applyFill="1" applyBorder="1" applyAlignment="1" applyProtection="1">
      <alignment horizontal="center" vertical="center"/>
      <protection hidden="1"/>
    </xf>
    <xf numFmtId="0" fontId="23" fillId="0" borderId="10" xfId="2" applyFont="1" applyFill="1" applyBorder="1" applyAlignment="1" applyProtection="1">
      <alignment horizontal="center" vertical="center"/>
      <protection hidden="1"/>
    </xf>
    <xf numFmtId="1" fontId="27" fillId="0" borderId="9" xfId="2" applyNumberFormat="1" applyFont="1" applyFill="1" applyBorder="1" applyAlignment="1" applyProtection="1">
      <alignment horizontal="center" vertical="center"/>
      <protection hidden="1"/>
    </xf>
    <xf numFmtId="1" fontId="27" fillId="0" borderId="10" xfId="2" applyNumberFormat="1" applyFont="1" applyFill="1" applyBorder="1" applyAlignment="1" applyProtection="1">
      <alignment horizontal="center" vertical="center"/>
      <protection hidden="1"/>
    </xf>
    <xf numFmtId="0" fontId="7" fillId="0" borderId="0" xfId="2" applyFont="1" applyAlignment="1" applyProtection="1">
      <protection hidden="1"/>
    </xf>
    <xf numFmtId="0" fontId="1" fillId="0" borderId="0" xfId="2" applyAlignment="1"/>
    <xf numFmtId="0" fontId="31" fillId="4" borderId="1" xfId="2" applyFont="1" applyFill="1" applyBorder="1" applyAlignment="1" applyProtection="1">
      <alignment vertical="center"/>
      <protection hidden="1"/>
    </xf>
    <xf numFmtId="0" fontId="1" fillId="0" borderId="1" xfId="2" applyFont="1" applyBorder="1" applyAlignment="1"/>
    <xf numFmtId="0" fontId="13" fillId="3" borderId="1" xfId="2" applyFont="1" applyFill="1" applyBorder="1" applyAlignment="1" applyProtection="1">
      <alignment vertical="center" wrapText="1"/>
      <protection hidden="1"/>
    </xf>
    <xf numFmtId="0" fontId="13" fillId="3" borderId="3" xfId="2" applyFont="1" applyFill="1" applyBorder="1" applyAlignment="1" applyProtection="1">
      <alignment vertical="center" wrapText="1"/>
      <protection hidden="1"/>
    </xf>
    <xf numFmtId="0" fontId="13" fillId="3" borderId="5" xfId="2" applyFont="1" applyFill="1" applyBorder="1" applyAlignment="1" applyProtection="1">
      <alignment vertical="center" wrapText="1"/>
      <protection hidden="1"/>
    </xf>
    <xf numFmtId="0" fontId="13" fillId="0" borderId="0" xfId="2" applyFont="1" applyAlignment="1" applyProtection="1">
      <protection hidden="1"/>
    </xf>
    <xf numFmtId="0" fontId="15" fillId="3" borderId="0" xfId="2" applyFont="1" applyFill="1" applyAlignment="1" applyProtection="1">
      <alignment horizontal="center"/>
      <protection hidden="1"/>
    </xf>
    <xf numFmtId="0" fontId="15" fillId="3" borderId="0" xfId="2" applyFont="1" applyFill="1" applyBorder="1" applyAlignment="1" applyProtection="1">
      <alignment horizontal="left"/>
      <protection hidden="1"/>
    </xf>
    <xf numFmtId="0" fontId="1" fillId="0" borderId="0" xfId="2" applyAlignment="1" applyProtection="1">
      <alignment horizontal="left"/>
      <protection hidden="1"/>
    </xf>
    <xf numFmtId="0" fontId="12" fillId="0" borderId="9" xfId="2" applyFont="1" applyBorder="1" applyAlignment="1" applyProtection="1">
      <alignment horizontal="center" vertical="center" wrapText="1"/>
    </xf>
    <xf numFmtId="0" fontId="12" fillId="0" borderId="10" xfId="2" applyFont="1" applyBorder="1" applyAlignment="1" applyProtection="1">
      <alignment horizontal="center" vertical="center" wrapText="1"/>
    </xf>
    <xf numFmtId="0" fontId="12" fillId="0" borderId="11" xfId="2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6" borderId="14" xfId="0" applyFont="1" applyFill="1" applyBorder="1" applyAlignment="1" applyProtection="1">
      <alignment horizontal="center" vertical="center" wrapText="1"/>
    </xf>
    <xf numFmtId="0" fontId="12" fillId="6" borderId="15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/>
    </xf>
    <xf numFmtId="0" fontId="23" fillId="0" borderId="10" xfId="0" applyFont="1" applyFill="1" applyBorder="1" applyAlignment="1" applyProtection="1">
      <alignment horizontal="center" vertical="center"/>
    </xf>
    <xf numFmtId="1" fontId="13" fillId="0" borderId="9" xfId="0" applyNumberFormat="1" applyFont="1" applyFill="1" applyBorder="1" applyAlignment="1" applyProtection="1">
      <alignment horizontal="center" vertical="center"/>
      <protection locked="0"/>
    </xf>
    <xf numFmtId="1" fontId="13" fillId="0" borderId="10" xfId="0" applyNumberFormat="1" applyFont="1" applyFill="1" applyBorder="1" applyAlignment="1" applyProtection="1">
      <alignment horizontal="center" vertical="center"/>
      <protection locked="0"/>
    </xf>
    <xf numFmtId="1" fontId="13" fillId="0" borderId="11" xfId="0" applyNumberFormat="1" applyFont="1" applyFill="1" applyBorder="1" applyAlignment="1" applyProtection="1">
      <alignment horizontal="center" vertical="center"/>
      <protection locked="0"/>
    </xf>
    <xf numFmtId="0" fontId="23" fillId="0" borderId="11" xfId="0" applyFont="1" applyFill="1" applyBorder="1" applyAlignment="1" applyProtection="1">
      <alignment horizontal="center" vertical="center"/>
    </xf>
    <xf numFmtId="1" fontId="27" fillId="0" borderId="9" xfId="0" applyNumberFormat="1" applyFont="1" applyFill="1" applyBorder="1" applyAlignment="1" applyProtection="1">
      <alignment horizontal="center" vertical="center"/>
      <protection locked="0"/>
    </xf>
    <xf numFmtId="1" fontId="27" fillId="0" borderId="10" xfId="0" applyNumberFormat="1" applyFont="1" applyFill="1" applyBorder="1" applyAlignment="1" applyProtection="1">
      <alignment horizontal="center" vertical="center"/>
      <protection locked="0"/>
    </xf>
    <xf numFmtId="1" fontId="27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/>
    </xf>
    <xf numFmtId="0" fontId="14" fillId="3" borderId="0" xfId="0" applyFont="1" applyFill="1" applyBorder="1" applyAlignment="1" applyProtection="1">
      <alignment horizontal="left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23" fillId="0" borderId="9" xfId="2" applyFont="1" applyFill="1" applyBorder="1" applyAlignment="1" applyProtection="1">
      <alignment horizontal="center" vertical="center"/>
    </xf>
    <xf numFmtId="0" fontId="23" fillId="0" borderId="10" xfId="2" applyFont="1" applyFill="1" applyBorder="1" applyAlignment="1" applyProtection="1">
      <alignment horizontal="center" vertical="center"/>
    </xf>
    <xf numFmtId="0" fontId="1" fillId="0" borderId="9" xfId="2" applyBorder="1" applyAlignment="1" applyProtection="1">
      <alignment horizontal="center" vertical="center"/>
    </xf>
    <xf numFmtId="0" fontId="1" fillId="0" borderId="10" xfId="2" applyBorder="1" applyAlignment="1" applyProtection="1">
      <alignment horizontal="center" vertical="center"/>
    </xf>
    <xf numFmtId="0" fontId="1" fillId="0" borderId="11" xfId="2" applyBorder="1" applyAlignment="1" applyProtection="1">
      <alignment horizontal="center" vertical="center"/>
    </xf>
    <xf numFmtId="0" fontId="12" fillId="0" borderId="1" xfId="2" applyFont="1" applyBorder="1" applyAlignment="1" applyProtection="1">
      <alignment horizontal="left" vertical="center" wrapText="1"/>
    </xf>
    <xf numFmtId="0" fontId="13" fillId="5" borderId="1" xfId="2" applyFont="1" applyFill="1" applyBorder="1" applyAlignment="1" applyProtection="1">
      <alignment horizontal="left" vertical="center"/>
    </xf>
    <xf numFmtId="0" fontId="23" fillId="0" borderId="11" xfId="2" applyFont="1" applyFill="1" applyBorder="1" applyAlignment="1" applyProtection="1">
      <alignment horizontal="center" vertical="center"/>
    </xf>
    <xf numFmtId="1" fontId="27" fillId="0" borderId="9" xfId="2" applyNumberFormat="1" applyFont="1" applyFill="1" applyBorder="1" applyAlignment="1" applyProtection="1">
      <alignment horizontal="center" vertical="center"/>
    </xf>
    <xf numFmtId="1" fontId="27" fillId="0" borderId="10" xfId="2" applyNumberFormat="1" applyFont="1" applyFill="1" applyBorder="1" applyAlignment="1" applyProtection="1">
      <alignment horizontal="center" vertical="center"/>
    </xf>
    <xf numFmtId="1" fontId="27" fillId="0" borderId="11" xfId="2" applyNumberFormat="1" applyFont="1" applyFill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left" vertical="center" wrapText="1"/>
    </xf>
    <xf numFmtId="0" fontId="12" fillId="0" borderId="4" xfId="2" applyFont="1" applyBorder="1" applyAlignment="1" applyProtection="1">
      <alignment horizontal="left" vertical="center" wrapText="1"/>
    </xf>
    <xf numFmtId="0" fontId="12" fillId="0" borderId="5" xfId="2" applyFont="1" applyBorder="1" applyAlignment="1" applyProtection="1">
      <alignment horizontal="left" vertical="center" wrapText="1"/>
    </xf>
    <xf numFmtId="0" fontId="1" fillId="0" borderId="1" xfId="2" applyFont="1" applyBorder="1" applyAlignment="1" applyProtection="1">
      <alignment horizontal="left" vertical="center" wrapText="1"/>
    </xf>
    <xf numFmtId="0" fontId="13" fillId="3" borderId="1" xfId="2" applyFont="1" applyFill="1" applyBorder="1" applyAlignment="1" applyProtection="1">
      <alignment horizontal="left" vertical="center" wrapText="1"/>
    </xf>
    <xf numFmtId="0" fontId="13" fillId="0" borderId="0" xfId="2" applyFont="1" applyAlignment="1" applyProtection="1">
      <alignment horizontal="left"/>
    </xf>
    <xf numFmtId="0" fontId="7" fillId="0" borderId="12" xfId="2" applyFont="1" applyBorder="1" applyAlignment="1" applyProtection="1"/>
    <xf numFmtId="0" fontId="1" fillId="0" borderId="12" xfId="2" applyBorder="1" applyAlignment="1"/>
    <xf numFmtId="0" fontId="31" fillId="4" borderId="1" xfId="2" applyFont="1" applyFill="1" applyBorder="1" applyAlignment="1" applyProtection="1">
      <alignment horizontal="left" vertical="center"/>
    </xf>
    <xf numFmtId="0" fontId="13" fillId="0" borderId="0" xfId="2" applyFont="1" applyAlignment="1" applyProtection="1"/>
    <xf numFmtId="0" fontId="15" fillId="0" borderId="0" xfId="2" applyFont="1" applyAlignment="1" applyProtection="1">
      <alignment horizontal="left"/>
    </xf>
    <xf numFmtId="0" fontId="1" fillId="0" borderId="0" xfId="2" applyAlignment="1">
      <alignment horizontal="left"/>
    </xf>
    <xf numFmtId="0" fontId="12" fillId="0" borderId="1" xfId="0" applyNumberFormat="1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</xf>
    <xf numFmtId="1" fontId="23" fillId="0" borderId="1" xfId="0" applyNumberFormat="1" applyFont="1" applyBorder="1" applyAlignment="1" applyProtection="1">
      <alignment horizontal="center" vertical="center"/>
    </xf>
    <xf numFmtId="1" fontId="27" fillId="0" borderId="1" xfId="0" applyNumberFormat="1" applyFont="1" applyBorder="1" applyAlignment="1" applyProtection="1">
      <alignment horizontal="center" vertical="center"/>
    </xf>
    <xf numFmtId="0" fontId="13" fillId="5" borderId="3" xfId="0" applyFont="1" applyFill="1" applyBorder="1" applyAlignment="1" applyProtection="1">
      <alignment horizontal="left" vertical="center"/>
    </xf>
    <xf numFmtId="0" fontId="13" fillId="5" borderId="5" xfId="0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31" fillId="4" borderId="3" xfId="0" applyFont="1" applyFill="1" applyBorder="1" applyAlignment="1" applyProtection="1">
      <alignment horizontal="left" vertical="center"/>
    </xf>
    <xf numFmtId="0" fontId="31" fillId="4" borderId="5" xfId="0" applyFont="1" applyFill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vertical="center" wrapText="1"/>
    </xf>
    <xf numFmtId="0" fontId="12" fillId="0" borderId="1" xfId="2" applyFont="1" applyBorder="1" applyAlignment="1" applyProtection="1">
      <alignment horizontal="center" vertical="center"/>
    </xf>
    <xf numFmtId="0" fontId="12" fillId="0" borderId="1" xfId="2" applyFont="1" applyBorder="1" applyAlignment="1" applyProtection="1">
      <alignment vertical="center"/>
    </xf>
    <xf numFmtId="1" fontId="23" fillId="0" borderId="9" xfId="2" applyNumberFormat="1" applyFont="1" applyBorder="1" applyAlignment="1" applyProtection="1">
      <alignment horizontal="center" vertical="center"/>
    </xf>
    <xf numFmtId="1" fontId="23" fillId="0" borderId="10" xfId="2" applyNumberFormat="1" applyFont="1" applyBorder="1" applyAlignment="1" applyProtection="1">
      <alignment horizontal="center" vertical="center"/>
    </xf>
    <xf numFmtId="1" fontId="23" fillId="0" borderId="11" xfId="2" applyNumberFormat="1" applyFont="1" applyBorder="1" applyAlignment="1" applyProtection="1">
      <alignment horizontal="center" vertical="center"/>
    </xf>
    <xf numFmtId="1" fontId="27" fillId="0" borderId="9" xfId="2" applyNumberFormat="1" applyFont="1" applyBorder="1" applyAlignment="1" applyProtection="1">
      <alignment horizontal="center" vertical="center"/>
    </xf>
    <xf numFmtId="1" fontId="27" fillId="0" borderId="10" xfId="2" applyNumberFormat="1" applyFont="1" applyBorder="1" applyAlignment="1" applyProtection="1">
      <alignment horizontal="center" vertical="center"/>
    </xf>
    <xf numFmtId="1" fontId="27" fillId="0" borderId="11" xfId="2" applyNumberFormat="1" applyFont="1" applyBorder="1" applyAlignment="1" applyProtection="1">
      <alignment horizontal="center" vertical="center"/>
    </xf>
    <xf numFmtId="0" fontId="13" fillId="5" borderId="3" xfId="2" applyFont="1" applyFill="1" applyBorder="1" applyAlignment="1" applyProtection="1">
      <alignment horizontal="left" vertical="center"/>
    </xf>
    <xf numFmtId="0" fontId="1" fillId="0" borderId="5" xfId="2" applyFont="1" applyBorder="1" applyAlignment="1"/>
    <xf numFmtId="0" fontId="31" fillId="4" borderId="3" xfId="2" applyFont="1" applyFill="1" applyBorder="1" applyAlignment="1" applyProtection="1">
      <alignment horizontal="left" vertical="center"/>
    </xf>
    <xf numFmtId="0" fontId="13" fillId="3" borderId="3" xfId="2" applyFont="1" applyFill="1" applyBorder="1" applyAlignment="1" applyProtection="1">
      <alignment horizontal="left" vertical="center" wrapText="1"/>
    </xf>
    <xf numFmtId="0" fontId="13" fillId="3" borderId="4" xfId="2" applyFont="1" applyFill="1" applyBorder="1" applyAlignment="1" applyProtection="1">
      <alignment horizontal="left" vertical="center" wrapText="1"/>
    </xf>
    <xf numFmtId="0" fontId="13" fillId="3" borderId="5" xfId="2" applyFont="1" applyFill="1" applyBorder="1" applyAlignment="1" applyProtection="1">
      <alignment horizontal="left" vertical="center" wrapText="1"/>
    </xf>
    <xf numFmtId="0" fontId="12" fillId="0" borderId="1" xfId="2" applyFont="1" applyBorder="1" applyAlignment="1" applyProtection="1">
      <alignment horizontal="left" vertical="center"/>
    </xf>
    <xf numFmtId="0" fontId="7" fillId="0" borderId="0" xfId="2" applyFont="1" applyAlignment="1" applyProtection="1"/>
    <xf numFmtId="0" fontId="33" fillId="0" borderId="1" xfId="0" applyFont="1" applyBorder="1" applyAlignment="1">
      <alignment wrapText="1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QV%202015\B1_V03_08-11-14_QV2015_Hofmann\QV-IKA-2015_B-Profil-Serie_B1_04-11-2015\B1_Bewertungsraster\Bewertungsraster_E-Profil_V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0.5" style="13" customWidth="1"/>
    <col min="2" max="2" width="36.375" style="13" customWidth="1"/>
    <col min="3" max="4" width="12.625" style="13" customWidth="1"/>
    <col min="5" max="5" width="14.375" style="13" customWidth="1"/>
    <col min="6" max="6" width="12.125" style="14" customWidth="1"/>
    <col min="7" max="16384" width="11" style="14"/>
  </cols>
  <sheetData>
    <row r="1" spans="1:6" s="10" customFormat="1" ht="21" x14ac:dyDescent="0.35">
      <c r="A1" s="8" t="s">
        <v>93</v>
      </c>
      <c r="B1" s="8"/>
      <c r="C1" s="8"/>
      <c r="D1" s="9" t="s">
        <v>21</v>
      </c>
      <c r="E1" s="83" t="s">
        <v>88</v>
      </c>
    </row>
    <row r="2" spans="1:6" s="10" customFormat="1" ht="21" x14ac:dyDescent="0.35">
      <c r="A2" s="8" t="s">
        <v>62</v>
      </c>
      <c r="B2" s="8"/>
      <c r="C2" s="8"/>
      <c r="D2" s="8"/>
      <c r="E2" s="8"/>
      <c r="F2" s="11"/>
    </row>
    <row r="3" spans="1:6" s="10" customFormat="1" ht="21" x14ac:dyDescent="0.35">
      <c r="A3" s="8" t="s">
        <v>24</v>
      </c>
      <c r="B3" s="8"/>
      <c r="C3" s="8"/>
      <c r="D3" s="8"/>
      <c r="E3" s="8"/>
    </row>
    <row r="5" spans="1:6" x14ac:dyDescent="0.25">
      <c r="A5" s="12" t="s">
        <v>8</v>
      </c>
      <c r="C5" s="67">
        <v>42153</v>
      </c>
    </row>
    <row r="6" spans="1:6" x14ac:dyDescent="0.25">
      <c r="A6" s="12"/>
    </row>
    <row r="7" spans="1:6" x14ac:dyDescent="0.25">
      <c r="A7" s="12" t="s">
        <v>9</v>
      </c>
      <c r="C7" s="12" t="s">
        <v>53</v>
      </c>
    </row>
    <row r="8" spans="1:6" x14ac:dyDescent="0.25">
      <c r="A8" s="12"/>
    </row>
    <row r="9" spans="1:6" ht="18.75" x14ac:dyDescent="0.3">
      <c r="A9" s="12" t="s">
        <v>20</v>
      </c>
      <c r="C9" s="7">
        <v>1234</v>
      </c>
      <c r="D9" s="15"/>
      <c r="E9" s="15"/>
    </row>
    <row r="10" spans="1:6" x14ac:dyDescent="0.25">
      <c r="A10" s="12"/>
    </row>
    <row r="11" spans="1:6" ht="18.75" x14ac:dyDescent="0.3">
      <c r="A11" s="12" t="s">
        <v>10</v>
      </c>
      <c r="C11" s="203" t="s">
        <v>56</v>
      </c>
      <c r="D11" s="204"/>
      <c r="E11" s="6" t="s">
        <v>57</v>
      </c>
    </row>
    <row r="14" spans="1:6" x14ac:dyDescent="0.25">
      <c r="A14" s="12" t="s">
        <v>11</v>
      </c>
      <c r="B14" s="12" t="s">
        <v>12</v>
      </c>
      <c r="C14" s="16" t="s">
        <v>13</v>
      </c>
      <c r="D14" s="16" t="s">
        <v>63</v>
      </c>
      <c r="E14" s="16" t="s">
        <v>61</v>
      </c>
    </row>
    <row r="16" spans="1:6" ht="24" customHeight="1" x14ac:dyDescent="0.25">
      <c r="A16" s="13" t="s">
        <v>15</v>
      </c>
      <c r="B16" s="13" t="s">
        <v>40</v>
      </c>
      <c r="C16" s="17">
        <v>30</v>
      </c>
      <c r="D16" s="18">
        <v>26</v>
      </c>
      <c r="E16" s="64">
        <f>'A Textgestaltung'!G30</f>
        <v>0</v>
      </c>
    </row>
    <row r="17" spans="1:7" ht="24" customHeight="1" x14ac:dyDescent="0.25">
      <c r="A17" s="13" t="s">
        <v>25</v>
      </c>
      <c r="B17" s="13" t="s">
        <v>39</v>
      </c>
      <c r="C17" s="17">
        <v>30</v>
      </c>
      <c r="D17" s="18">
        <v>26</v>
      </c>
      <c r="E17" s="64">
        <f>'B Schr. Kommunikation'!F38</f>
        <v>26</v>
      </c>
    </row>
    <row r="18" spans="1:7" ht="24" customHeight="1" x14ac:dyDescent="0.25">
      <c r="A18" s="13" t="s">
        <v>16</v>
      </c>
      <c r="B18" s="13" t="s">
        <v>37</v>
      </c>
      <c r="C18" s="17">
        <v>30</v>
      </c>
      <c r="D18" s="18">
        <v>26</v>
      </c>
      <c r="E18" s="64">
        <f>'C Tabellenkalkulation'!I30</f>
        <v>0</v>
      </c>
    </row>
    <row r="19" spans="1:7" ht="24" customHeight="1" x14ac:dyDescent="0.25">
      <c r="A19" s="13" t="s">
        <v>17</v>
      </c>
      <c r="B19" s="13" t="s">
        <v>38</v>
      </c>
      <c r="C19" s="17">
        <v>20</v>
      </c>
      <c r="D19" s="18">
        <v>18</v>
      </c>
      <c r="E19" s="64">
        <f>'D Präsentation'!I22</f>
        <v>0</v>
      </c>
    </row>
    <row r="20" spans="1:7" ht="24" customHeight="1" x14ac:dyDescent="0.25">
      <c r="A20" s="13" t="s">
        <v>18</v>
      </c>
      <c r="B20" s="19" t="s">
        <v>36</v>
      </c>
      <c r="C20" s="17">
        <v>12</v>
      </c>
      <c r="D20" s="18">
        <v>10</v>
      </c>
      <c r="E20" s="64">
        <f>'E IM &amp; Adm, Informatik '!H28</f>
        <v>0</v>
      </c>
    </row>
    <row r="21" spans="1:7" ht="24.95" customHeight="1" x14ac:dyDescent="0.25">
      <c r="A21" s="13" t="s">
        <v>54</v>
      </c>
      <c r="B21" s="19" t="s">
        <v>60</v>
      </c>
      <c r="C21" s="17">
        <v>28</v>
      </c>
      <c r="D21" s="18">
        <v>24</v>
      </c>
      <c r="E21" s="64">
        <f>'F Spezialthemen B-Profil'!H43</f>
        <v>0</v>
      </c>
    </row>
    <row r="22" spans="1:7" ht="24" customHeight="1" x14ac:dyDescent="0.25">
      <c r="A22" s="13" t="s">
        <v>95</v>
      </c>
      <c r="D22" s="18" t="s">
        <v>19</v>
      </c>
      <c r="E22" s="1"/>
    </row>
    <row r="23" spans="1:7" ht="24" customHeight="1" x14ac:dyDescent="0.25">
      <c r="A23" s="20" t="s">
        <v>1</v>
      </c>
      <c r="B23" s="21"/>
      <c r="C23" s="22">
        <f>SUM(C16:C21)</f>
        <v>150</v>
      </c>
      <c r="D23" s="23">
        <f>SUM(D16:D21)</f>
        <v>130</v>
      </c>
      <c r="E23" s="65">
        <f>SUM(E16:E21)-E22</f>
        <v>26</v>
      </c>
      <c r="F23" s="24"/>
    </row>
    <row r="24" spans="1:7" ht="24" customHeight="1" x14ac:dyDescent="0.25">
      <c r="A24" s="25" t="s">
        <v>55</v>
      </c>
      <c r="C24" s="17"/>
      <c r="D24" s="16">
        <v>100</v>
      </c>
      <c r="E24" s="64">
        <f>ROUND(E23/D23*D24,0)</f>
        <v>20</v>
      </c>
      <c r="F24" s="24"/>
    </row>
    <row r="25" spans="1:7" ht="24" customHeight="1" x14ac:dyDescent="0.3">
      <c r="A25" s="12" t="s">
        <v>52</v>
      </c>
      <c r="E25" s="26">
        <f>VLOOKUP(E24,D44:E54,2)</f>
        <v>2</v>
      </c>
    </row>
    <row r="28" spans="1:7" x14ac:dyDescent="0.25">
      <c r="D28" s="16" t="s">
        <v>14</v>
      </c>
      <c r="E28" s="16" t="s">
        <v>0</v>
      </c>
    </row>
    <row r="29" spans="1:7" x14ac:dyDescent="0.25">
      <c r="D29" s="18" t="s">
        <v>22</v>
      </c>
    </row>
    <row r="30" spans="1:7" ht="18" x14ac:dyDescent="0.25">
      <c r="D30" s="27" t="s">
        <v>41</v>
      </c>
      <c r="E30" s="28">
        <v>6</v>
      </c>
      <c r="F30" s="2"/>
      <c r="G30" s="3"/>
    </row>
    <row r="31" spans="1:7" ht="18" x14ac:dyDescent="0.25">
      <c r="D31" s="29" t="s">
        <v>42</v>
      </c>
      <c r="E31" s="30">
        <v>5.5</v>
      </c>
      <c r="F31" s="2"/>
      <c r="G31" s="3"/>
    </row>
    <row r="32" spans="1:7" ht="18" x14ac:dyDescent="0.25">
      <c r="D32" s="27" t="s">
        <v>43</v>
      </c>
      <c r="E32" s="28">
        <v>5</v>
      </c>
      <c r="F32" s="2"/>
      <c r="G32" s="3"/>
    </row>
    <row r="33" spans="1:7" ht="18" x14ac:dyDescent="0.25">
      <c r="D33" s="29" t="s">
        <v>44</v>
      </c>
      <c r="E33" s="30">
        <v>4.5</v>
      </c>
      <c r="F33" s="2"/>
      <c r="G33" s="3"/>
    </row>
    <row r="34" spans="1:7" ht="18" x14ac:dyDescent="0.25">
      <c r="A34" s="12"/>
      <c r="B34" s="12" t="s">
        <v>59</v>
      </c>
      <c r="D34" s="27" t="s">
        <v>45</v>
      </c>
      <c r="E34" s="28">
        <v>4</v>
      </c>
      <c r="F34" s="2"/>
      <c r="G34" s="3"/>
    </row>
    <row r="35" spans="1:7" ht="18" x14ac:dyDescent="0.25">
      <c r="A35" s="31" t="s">
        <v>28</v>
      </c>
      <c r="B35" s="5"/>
      <c r="D35" s="29" t="s">
        <v>46</v>
      </c>
      <c r="E35" s="30">
        <v>3.5</v>
      </c>
      <c r="F35" s="4"/>
      <c r="G35" s="3"/>
    </row>
    <row r="36" spans="1:7" ht="18" x14ac:dyDescent="0.25">
      <c r="A36" s="31" t="s">
        <v>32</v>
      </c>
      <c r="B36" s="5"/>
      <c r="D36" s="27" t="s">
        <v>47</v>
      </c>
      <c r="E36" s="28">
        <v>3</v>
      </c>
      <c r="F36" s="4"/>
      <c r="G36" s="3"/>
    </row>
    <row r="37" spans="1:7" ht="18" x14ac:dyDescent="0.25">
      <c r="A37" s="31" t="s">
        <v>29</v>
      </c>
      <c r="B37" s="5"/>
      <c r="D37" s="29" t="s">
        <v>48</v>
      </c>
      <c r="E37" s="30">
        <v>2.5</v>
      </c>
      <c r="F37" s="4"/>
      <c r="G37" s="3"/>
    </row>
    <row r="38" spans="1:7" ht="18" x14ac:dyDescent="0.25">
      <c r="A38" s="31" t="s">
        <v>30</v>
      </c>
      <c r="B38" s="5"/>
      <c r="D38" s="27" t="s">
        <v>49</v>
      </c>
      <c r="E38" s="28">
        <v>2</v>
      </c>
      <c r="F38" s="4"/>
      <c r="G38" s="3"/>
    </row>
    <row r="39" spans="1:7" ht="18" x14ac:dyDescent="0.25">
      <c r="A39" s="31" t="s">
        <v>31</v>
      </c>
      <c r="B39" s="5"/>
      <c r="D39" s="29" t="s">
        <v>50</v>
      </c>
      <c r="E39" s="30">
        <v>1.5</v>
      </c>
      <c r="F39" s="4"/>
      <c r="G39" s="3"/>
    </row>
    <row r="40" spans="1:7" ht="18" x14ac:dyDescent="0.25">
      <c r="A40" s="31" t="s">
        <v>58</v>
      </c>
      <c r="B40" s="5"/>
      <c r="D40" s="27" t="s">
        <v>51</v>
      </c>
      <c r="E40" s="28">
        <v>1</v>
      </c>
      <c r="F40" s="4"/>
      <c r="G40" s="3"/>
    </row>
    <row r="42" spans="1:7" ht="29.45" customHeight="1" x14ac:dyDescent="0.25">
      <c r="D42" s="202" t="s">
        <v>23</v>
      </c>
      <c r="E42" s="202"/>
    </row>
    <row r="43" spans="1:7" x14ac:dyDescent="0.25">
      <c r="D43" s="32" t="s">
        <v>14</v>
      </c>
      <c r="E43" s="32" t="s">
        <v>0</v>
      </c>
    </row>
    <row r="44" spans="1:7" x14ac:dyDescent="0.25">
      <c r="D44" s="32">
        <v>0</v>
      </c>
      <c r="E44" s="33">
        <v>1</v>
      </c>
    </row>
    <row r="45" spans="1:7" x14ac:dyDescent="0.25">
      <c r="D45" s="32">
        <v>9</v>
      </c>
      <c r="E45" s="33">
        <v>1.5</v>
      </c>
    </row>
    <row r="46" spans="1:7" x14ac:dyDescent="0.25">
      <c r="D46" s="32">
        <v>18</v>
      </c>
      <c r="E46" s="33">
        <v>2</v>
      </c>
    </row>
    <row r="47" spans="1:7" x14ac:dyDescent="0.25">
      <c r="D47" s="32">
        <v>27</v>
      </c>
      <c r="E47" s="33">
        <v>2.5</v>
      </c>
    </row>
    <row r="48" spans="1:7" x14ac:dyDescent="0.25">
      <c r="D48" s="32">
        <v>36</v>
      </c>
      <c r="E48" s="33">
        <v>3</v>
      </c>
    </row>
    <row r="49" spans="4:5" x14ac:dyDescent="0.25">
      <c r="D49" s="32">
        <v>45</v>
      </c>
      <c r="E49" s="33">
        <v>3.5</v>
      </c>
    </row>
    <row r="50" spans="4:5" x14ac:dyDescent="0.25">
      <c r="D50" s="32">
        <v>55</v>
      </c>
      <c r="E50" s="33">
        <v>4</v>
      </c>
    </row>
    <row r="51" spans="4:5" x14ac:dyDescent="0.25">
      <c r="D51" s="32">
        <v>65</v>
      </c>
      <c r="E51" s="33">
        <v>4.5</v>
      </c>
    </row>
    <row r="52" spans="4:5" x14ac:dyDescent="0.25">
      <c r="D52" s="32">
        <v>74</v>
      </c>
      <c r="E52" s="33">
        <v>5</v>
      </c>
    </row>
    <row r="53" spans="4:5" x14ac:dyDescent="0.25">
      <c r="D53" s="32">
        <v>83</v>
      </c>
      <c r="E53" s="33">
        <v>5.5</v>
      </c>
    </row>
    <row r="54" spans="4:5" x14ac:dyDescent="0.25">
      <c r="D54" s="32">
        <v>92</v>
      </c>
      <c r="E54" s="33">
        <v>6</v>
      </c>
    </row>
  </sheetData>
  <sheetProtection sheet="1" objects="1" scenarios="1" selectLockedCells="1"/>
  <customSheetViews>
    <customSheetView guid="{7E368EB3-F9D2-4C60-BA32-1F8E3FEF8B29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1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  <customSheetView guid="{60F34047-48FC-4DD1-B594-764BD90495FA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2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</customSheetViews>
  <mergeCells count="2">
    <mergeCell ref="D42:E42"/>
    <mergeCell ref="C11:D11"/>
  </mergeCells>
  <phoneticPr fontId="4" type="noConversion"/>
  <pageMargins left="0.78740157499999996" right="0.78740157499999996" top="0.984251969" bottom="0.984251969" header="0.4921259845" footer="0.4921259845"/>
  <pageSetup paperSize="9" scale="81" orientation="portrait" r:id="rId3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413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121" customWidth="1"/>
    <col min="2" max="2" width="66.375" style="119" bestFit="1" customWidth="1"/>
    <col min="3" max="4" width="6.75" style="148" customWidth="1"/>
    <col min="5" max="5" width="21.625" style="125" bestFit="1" customWidth="1"/>
    <col min="6" max="6" width="6.75" style="128" customWidth="1"/>
    <col min="7" max="7" width="6.75" style="123" customWidth="1"/>
    <col min="8" max="8" width="17.875" style="119" hidden="1" customWidth="1"/>
    <col min="9" max="9" width="11" style="119" hidden="1" customWidth="1"/>
    <col min="10" max="10" width="10.75" style="119" customWidth="1"/>
    <col min="11" max="11" width="14.375" style="120" customWidth="1"/>
    <col min="12" max="12" width="24.125" style="119" customWidth="1"/>
    <col min="13" max="13" width="4.75" style="121" customWidth="1"/>
    <col min="14" max="16384" width="11" style="121"/>
  </cols>
  <sheetData>
    <row r="1" spans="1:12" ht="21" x14ac:dyDescent="0.35">
      <c r="A1" s="117" t="s">
        <v>65</v>
      </c>
      <c r="B1" s="117"/>
      <c r="C1" s="117"/>
      <c r="D1" s="117"/>
      <c r="E1" s="118" t="s">
        <v>21</v>
      </c>
      <c r="F1" s="219" t="str">
        <f>Zusammenfassung!E1</f>
        <v xml:space="preserve">B1 </v>
      </c>
      <c r="G1" s="219"/>
    </row>
    <row r="2" spans="1:12" ht="21" x14ac:dyDescent="0.35">
      <c r="A2" s="211"/>
      <c r="B2" s="212"/>
      <c r="C2" s="117"/>
      <c r="D2" s="117"/>
      <c r="E2" s="118"/>
      <c r="F2" s="119"/>
      <c r="G2" s="120"/>
    </row>
    <row r="3" spans="1:12" ht="21" x14ac:dyDescent="0.35">
      <c r="A3" s="218" t="s">
        <v>20</v>
      </c>
      <c r="B3" s="212"/>
      <c r="C3" s="220">
        <f>Zusammenfassung!C9</f>
        <v>1234</v>
      </c>
      <c r="D3" s="221"/>
      <c r="E3" s="122"/>
      <c r="F3" s="123"/>
    </row>
    <row r="4" spans="1:12" x14ac:dyDescent="0.25">
      <c r="A4" s="211"/>
      <c r="B4" s="212"/>
      <c r="C4" s="124"/>
      <c r="D4" s="124"/>
      <c r="F4" s="123"/>
    </row>
    <row r="5" spans="1:12" ht="21" x14ac:dyDescent="0.35">
      <c r="A5" s="218" t="s">
        <v>10</v>
      </c>
      <c r="B5" s="212"/>
      <c r="C5" s="93" t="str">
        <f>Zusammenfassung!$C$11&amp;" "&amp;Zusammenfassung!$E$11</f>
        <v>Muster Hans</v>
      </c>
      <c r="D5" s="126"/>
      <c r="E5" s="127"/>
      <c r="F5" s="123"/>
      <c r="J5" s="128"/>
    </row>
    <row r="6" spans="1:12" x14ac:dyDescent="0.25">
      <c r="A6" s="211"/>
      <c r="B6" s="212"/>
      <c r="C6" s="129"/>
      <c r="D6" s="129"/>
      <c r="F6" s="123"/>
    </row>
    <row r="7" spans="1:12" s="132" customFormat="1" ht="26.25" customHeight="1" x14ac:dyDescent="0.2">
      <c r="A7" s="213" t="s">
        <v>6</v>
      </c>
      <c r="B7" s="214"/>
      <c r="C7" s="183" t="s">
        <v>14</v>
      </c>
      <c r="D7" s="183" t="s">
        <v>5</v>
      </c>
      <c r="E7" s="183" t="s">
        <v>7</v>
      </c>
      <c r="F7" s="184" t="s">
        <v>4</v>
      </c>
      <c r="G7" s="184" t="s">
        <v>5</v>
      </c>
      <c r="H7" s="130"/>
      <c r="I7" s="130"/>
      <c r="J7" s="130"/>
      <c r="K7" s="131"/>
      <c r="L7" s="130"/>
    </row>
    <row r="8" spans="1:12" s="135" customFormat="1" x14ac:dyDescent="0.25">
      <c r="A8" s="215" t="s">
        <v>101</v>
      </c>
      <c r="B8" s="214"/>
      <c r="C8" s="162"/>
      <c r="D8" s="162"/>
      <c r="E8" s="162"/>
      <c r="F8" s="133"/>
      <c r="G8" s="133"/>
      <c r="H8" s="124"/>
      <c r="I8" s="124"/>
      <c r="J8" s="124"/>
      <c r="K8" s="134"/>
      <c r="L8" s="124"/>
    </row>
    <row r="9" spans="1:12" s="135" customFormat="1" ht="19.149999999999999" customHeight="1" x14ac:dyDescent="0.25">
      <c r="A9" s="160">
        <v>1</v>
      </c>
      <c r="B9" s="136" t="s">
        <v>137</v>
      </c>
      <c r="C9" s="137">
        <v>1</v>
      </c>
      <c r="D9" s="159"/>
      <c r="E9" s="138"/>
      <c r="F9" s="207">
        <f>SUM(C9:C26)</f>
        <v>23</v>
      </c>
      <c r="G9" s="209">
        <f>SUM(D9:D26)</f>
        <v>0</v>
      </c>
      <c r="H9" s="124"/>
      <c r="I9" s="124"/>
      <c r="J9" s="124"/>
      <c r="K9" s="134"/>
      <c r="L9" s="124"/>
    </row>
    <row r="10" spans="1:12" s="135" customFormat="1" ht="19.149999999999999" customHeight="1" x14ac:dyDescent="0.25">
      <c r="A10" s="160"/>
      <c r="B10" s="136" t="s">
        <v>134</v>
      </c>
      <c r="C10" s="137">
        <v>1</v>
      </c>
      <c r="D10" s="159"/>
      <c r="E10" s="138"/>
      <c r="F10" s="208"/>
      <c r="G10" s="210"/>
      <c r="H10" s="124"/>
      <c r="I10" s="124"/>
      <c r="J10" s="124"/>
      <c r="K10" s="134"/>
      <c r="L10" s="124"/>
    </row>
    <row r="11" spans="1:12" s="135" customFormat="1" ht="19.149999999999999" customHeight="1" x14ac:dyDescent="0.25">
      <c r="A11" s="160">
        <v>2</v>
      </c>
      <c r="B11" s="136" t="s">
        <v>135</v>
      </c>
      <c r="C11" s="137">
        <v>1</v>
      </c>
      <c r="D11" s="159"/>
      <c r="E11" s="138"/>
      <c r="F11" s="208"/>
      <c r="G11" s="210"/>
      <c r="H11" s="124"/>
      <c r="I11" s="124"/>
      <c r="J11" s="124"/>
      <c r="K11" s="134"/>
      <c r="L11" s="124"/>
    </row>
    <row r="12" spans="1:12" s="135" customFormat="1" ht="19.149999999999999" customHeight="1" x14ac:dyDescent="0.25">
      <c r="A12" s="160">
        <v>3</v>
      </c>
      <c r="B12" s="136" t="s">
        <v>136</v>
      </c>
      <c r="C12" s="137">
        <v>1</v>
      </c>
      <c r="D12" s="159"/>
      <c r="E12" s="138"/>
      <c r="F12" s="208"/>
      <c r="G12" s="210"/>
      <c r="H12" s="124"/>
      <c r="I12" s="124"/>
      <c r="J12" s="124"/>
      <c r="K12" s="134"/>
      <c r="L12" s="124"/>
    </row>
    <row r="13" spans="1:12" s="135" customFormat="1" ht="19.149999999999999" customHeight="1" x14ac:dyDescent="0.25">
      <c r="A13" s="160">
        <v>4</v>
      </c>
      <c r="B13" s="136" t="s">
        <v>97</v>
      </c>
      <c r="C13" s="137">
        <v>1</v>
      </c>
      <c r="D13" s="159"/>
      <c r="E13" s="138"/>
      <c r="F13" s="208"/>
      <c r="G13" s="210"/>
      <c r="H13" s="124"/>
      <c r="I13" s="124"/>
      <c r="J13" s="124"/>
      <c r="K13" s="134"/>
      <c r="L13" s="124"/>
    </row>
    <row r="14" spans="1:12" s="135" customFormat="1" ht="19.149999999999999" customHeight="1" x14ac:dyDescent="0.25">
      <c r="A14" s="160"/>
      <c r="B14" s="136" t="s">
        <v>138</v>
      </c>
      <c r="C14" s="137">
        <v>2</v>
      </c>
      <c r="D14" s="155"/>
      <c r="E14" s="138"/>
      <c r="F14" s="208"/>
      <c r="G14" s="210"/>
      <c r="H14" s="124"/>
      <c r="I14" s="124"/>
      <c r="J14" s="124"/>
      <c r="K14" s="134"/>
      <c r="L14" s="124"/>
    </row>
    <row r="15" spans="1:12" s="135" customFormat="1" ht="19.149999999999999" customHeight="1" x14ac:dyDescent="0.25">
      <c r="A15" s="160">
        <v>5</v>
      </c>
      <c r="B15" s="136" t="s">
        <v>139</v>
      </c>
      <c r="C15" s="137">
        <v>2</v>
      </c>
      <c r="D15" s="155"/>
      <c r="E15" s="138"/>
      <c r="F15" s="208"/>
      <c r="G15" s="210"/>
      <c r="H15" s="124"/>
      <c r="I15" s="124"/>
      <c r="J15" s="124"/>
      <c r="K15" s="134"/>
      <c r="L15" s="124"/>
    </row>
    <row r="16" spans="1:12" s="135" customFormat="1" ht="19.149999999999999" customHeight="1" x14ac:dyDescent="0.25">
      <c r="A16" s="160">
        <v>6</v>
      </c>
      <c r="B16" s="136" t="s">
        <v>140</v>
      </c>
      <c r="C16" s="137">
        <v>1</v>
      </c>
      <c r="D16" s="159"/>
      <c r="E16" s="138"/>
      <c r="F16" s="208"/>
      <c r="G16" s="210"/>
      <c r="H16" s="124"/>
      <c r="I16" s="124"/>
      <c r="J16" s="124"/>
      <c r="K16" s="134"/>
      <c r="L16" s="124"/>
    </row>
    <row r="17" spans="1:12" s="135" customFormat="1" ht="19.149999999999999" customHeight="1" x14ac:dyDescent="0.25">
      <c r="A17" s="160"/>
      <c r="B17" s="136" t="s">
        <v>141</v>
      </c>
      <c r="C17" s="137">
        <v>1</v>
      </c>
      <c r="D17" s="159"/>
      <c r="E17" s="138"/>
      <c r="F17" s="208"/>
      <c r="G17" s="210"/>
      <c r="H17" s="124"/>
      <c r="I17" s="124"/>
      <c r="J17" s="124"/>
      <c r="K17" s="134"/>
      <c r="L17" s="124"/>
    </row>
    <row r="18" spans="1:12" s="135" customFormat="1" ht="19.149999999999999" customHeight="1" x14ac:dyDescent="0.25">
      <c r="A18" s="160"/>
      <c r="B18" s="136" t="s">
        <v>98</v>
      </c>
      <c r="C18" s="137">
        <v>1</v>
      </c>
      <c r="D18" s="159"/>
      <c r="E18" s="138"/>
      <c r="F18" s="208"/>
      <c r="G18" s="210"/>
      <c r="H18" s="124"/>
      <c r="I18" s="124"/>
      <c r="J18" s="124"/>
      <c r="K18" s="134"/>
      <c r="L18" s="124"/>
    </row>
    <row r="19" spans="1:12" s="135" customFormat="1" ht="19.149999999999999" customHeight="1" x14ac:dyDescent="0.25">
      <c r="A19" s="160">
        <v>7</v>
      </c>
      <c r="B19" s="136" t="s">
        <v>142</v>
      </c>
      <c r="C19" s="137">
        <v>2</v>
      </c>
      <c r="D19" s="155"/>
      <c r="E19" s="138"/>
      <c r="F19" s="208"/>
      <c r="G19" s="210"/>
      <c r="H19" s="124"/>
      <c r="I19" s="124"/>
      <c r="J19" s="124"/>
      <c r="K19" s="134"/>
      <c r="L19" s="124"/>
    </row>
    <row r="20" spans="1:12" s="135" customFormat="1" ht="19.149999999999999" customHeight="1" x14ac:dyDescent="0.25">
      <c r="A20" s="160"/>
      <c r="B20" s="136" t="s">
        <v>143</v>
      </c>
      <c r="C20" s="137">
        <v>2</v>
      </c>
      <c r="D20" s="155"/>
      <c r="E20" s="138"/>
      <c r="F20" s="208"/>
      <c r="G20" s="210"/>
      <c r="H20" s="124"/>
      <c r="I20" s="124"/>
      <c r="J20" s="124"/>
      <c r="K20" s="134"/>
      <c r="L20" s="124"/>
    </row>
    <row r="21" spans="1:12" s="135" customFormat="1" ht="19.149999999999999" customHeight="1" x14ac:dyDescent="0.25">
      <c r="A21" s="160">
        <v>8</v>
      </c>
      <c r="B21" s="136" t="s">
        <v>144</v>
      </c>
      <c r="C21" s="137">
        <v>1</v>
      </c>
      <c r="D21" s="159"/>
      <c r="E21" s="138"/>
      <c r="F21" s="208"/>
      <c r="G21" s="210"/>
      <c r="H21" s="124"/>
      <c r="I21" s="124"/>
      <c r="J21" s="124"/>
      <c r="K21" s="134"/>
      <c r="L21" s="124"/>
    </row>
    <row r="22" spans="1:12" s="135" customFormat="1" ht="19.149999999999999" customHeight="1" x14ac:dyDescent="0.25">
      <c r="A22" s="160"/>
      <c r="B22" s="136" t="s">
        <v>99</v>
      </c>
      <c r="C22" s="137">
        <v>1</v>
      </c>
      <c r="D22" s="159"/>
      <c r="E22" s="138"/>
      <c r="F22" s="208"/>
      <c r="G22" s="210"/>
      <c r="H22" s="124"/>
      <c r="I22" s="124"/>
      <c r="J22" s="124"/>
      <c r="K22" s="134"/>
      <c r="L22" s="124"/>
    </row>
    <row r="23" spans="1:12" s="135" customFormat="1" ht="19.149999999999999" customHeight="1" x14ac:dyDescent="0.25">
      <c r="A23" s="160">
        <v>9</v>
      </c>
      <c r="B23" s="136" t="s">
        <v>100</v>
      </c>
      <c r="C23" s="137">
        <v>2</v>
      </c>
      <c r="D23" s="155"/>
      <c r="E23" s="138"/>
      <c r="F23" s="208"/>
      <c r="G23" s="210"/>
      <c r="H23" s="124"/>
      <c r="I23" s="124"/>
      <c r="J23" s="124"/>
      <c r="K23" s="134"/>
      <c r="L23" s="124"/>
    </row>
    <row r="24" spans="1:12" s="135" customFormat="1" ht="19.149999999999999" customHeight="1" x14ac:dyDescent="0.25">
      <c r="A24" s="160"/>
      <c r="B24" s="136" t="s">
        <v>145</v>
      </c>
      <c r="C24" s="137">
        <v>1</v>
      </c>
      <c r="D24" s="159"/>
      <c r="E24" s="138"/>
      <c r="F24" s="208"/>
      <c r="G24" s="210"/>
      <c r="H24" s="124"/>
      <c r="I24" s="124"/>
      <c r="J24" s="124"/>
      <c r="K24" s="134"/>
      <c r="L24" s="124"/>
    </row>
    <row r="25" spans="1:12" s="135" customFormat="1" ht="19.149999999999999" customHeight="1" x14ac:dyDescent="0.25">
      <c r="A25" s="160"/>
      <c r="B25" s="136" t="s">
        <v>174</v>
      </c>
      <c r="C25" s="137">
        <v>1</v>
      </c>
      <c r="D25" s="159"/>
      <c r="E25" s="138"/>
      <c r="F25" s="208"/>
      <c r="G25" s="210"/>
      <c r="H25" s="124"/>
      <c r="I25" s="124"/>
      <c r="J25" s="124"/>
      <c r="K25" s="134"/>
      <c r="L25" s="124"/>
    </row>
    <row r="26" spans="1:12" s="135" customFormat="1" ht="19.149999999999999" customHeight="1" x14ac:dyDescent="0.25">
      <c r="A26" s="160">
        <v>10</v>
      </c>
      <c r="B26" s="136" t="s">
        <v>146</v>
      </c>
      <c r="C26" s="137">
        <v>1</v>
      </c>
      <c r="D26" s="159"/>
      <c r="E26" s="138"/>
      <c r="F26" s="208"/>
      <c r="G26" s="210"/>
      <c r="H26" s="124"/>
      <c r="I26" s="124"/>
      <c r="J26" s="124"/>
      <c r="K26" s="134"/>
      <c r="L26" s="124"/>
    </row>
    <row r="27" spans="1:12" s="135" customFormat="1" ht="15" customHeight="1" x14ac:dyDescent="0.25">
      <c r="A27" s="216" t="s">
        <v>102</v>
      </c>
      <c r="B27" s="217"/>
      <c r="C27" s="162"/>
      <c r="D27" s="162"/>
      <c r="E27" s="162"/>
      <c r="F27" s="133"/>
      <c r="G27" s="133"/>
      <c r="H27" s="124"/>
      <c r="I27" s="124"/>
      <c r="J27" s="124"/>
      <c r="K27" s="134"/>
      <c r="L27" s="124"/>
    </row>
    <row r="28" spans="1:12" s="135" customFormat="1" ht="18.600000000000001" customHeight="1" x14ac:dyDescent="0.25">
      <c r="A28" s="160">
        <v>1</v>
      </c>
      <c r="B28" s="136" t="s">
        <v>175</v>
      </c>
      <c r="C28" s="137">
        <v>2</v>
      </c>
      <c r="D28" s="155"/>
      <c r="E28" s="138"/>
      <c r="F28" s="207">
        <f>SUM(C28:C29)</f>
        <v>3</v>
      </c>
      <c r="G28" s="209">
        <f>SUM(D28:D28)</f>
        <v>0</v>
      </c>
      <c r="H28" s="124"/>
      <c r="I28" s="124"/>
      <c r="J28" s="124"/>
      <c r="K28" s="134"/>
      <c r="L28" s="124"/>
    </row>
    <row r="29" spans="1:12" s="135" customFormat="1" ht="18.600000000000001" customHeight="1" x14ac:dyDescent="0.25">
      <c r="A29" s="160">
        <v>2</v>
      </c>
      <c r="B29" s="195" t="s">
        <v>103</v>
      </c>
      <c r="C29" s="137">
        <v>1</v>
      </c>
      <c r="D29" s="155"/>
      <c r="E29" s="138"/>
      <c r="F29" s="208"/>
      <c r="G29" s="210"/>
      <c r="H29" s="124"/>
      <c r="I29" s="124"/>
      <c r="J29" s="124"/>
      <c r="K29" s="134"/>
      <c r="L29" s="124"/>
    </row>
    <row r="30" spans="1:12" s="132" customFormat="1" ht="21.75" customHeight="1" x14ac:dyDescent="0.2">
      <c r="A30" s="205" t="s">
        <v>1</v>
      </c>
      <c r="B30" s="206"/>
      <c r="C30" s="163"/>
      <c r="D30" s="163"/>
      <c r="E30" s="164"/>
      <c r="F30" s="139">
        <f>SUM(F9:F29)</f>
        <v>26</v>
      </c>
      <c r="G30" s="140">
        <f>SUM(G9:G29)</f>
        <v>0</v>
      </c>
      <c r="H30" s="130"/>
      <c r="I30" s="130"/>
      <c r="J30" s="130"/>
      <c r="K30" s="130"/>
      <c r="L30" s="130"/>
    </row>
    <row r="31" spans="1:12" s="132" customFormat="1" x14ac:dyDescent="0.25">
      <c r="B31" s="141"/>
      <c r="C31" s="142"/>
      <c r="D31" s="142"/>
      <c r="E31" s="143"/>
      <c r="F31" s="144"/>
      <c r="G31" s="145"/>
      <c r="H31" s="130"/>
      <c r="I31" s="130"/>
      <c r="J31" s="130"/>
      <c r="K31" s="130"/>
      <c r="L31" s="130"/>
    </row>
    <row r="32" spans="1:12" s="132" customFormat="1" ht="12" x14ac:dyDescent="0.2">
      <c r="B32" s="141"/>
      <c r="C32" s="146"/>
      <c r="D32" s="146"/>
      <c r="E32" s="143"/>
      <c r="F32" s="144"/>
      <c r="G32" s="141"/>
      <c r="H32" s="130"/>
      <c r="I32" s="130"/>
      <c r="J32" s="130"/>
      <c r="K32" s="130"/>
      <c r="L32" s="130"/>
    </row>
    <row r="33" spans="2:12" s="132" customFormat="1" ht="12" x14ac:dyDescent="0.2">
      <c r="B33" s="147"/>
      <c r="C33" s="146"/>
      <c r="D33" s="146"/>
      <c r="E33" s="143"/>
      <c r="F33" s="144"/>
      <c r="G33" s="141"/>
      <c r="H33" s="130"/>
      <c r="I33" s="130"/>
      <c r="J33" s="130"/>
      <c r="K33" s="130"/>
      <c r="L33" s="130"/>
    </row>
    <row r="34" spans="2:12" s="132" customFormat="1" x14ac:dyDescent="0.25">
      <c r="B34" s="141"/>
      <c r="C34" s="148"/>
      <c r="D34" s="148"/>
      <c r="E34" s="125"/>
      <c r="F34" s="128"/>
      <c r="G34" s="123"/>
      <c r="H34" s="149"/>
      <c r="I34" s="141"/>
      <c r="J34" s="141"/>
      <c r="K34" s="130"/>
      <c r="L34" s="130"/>
    </row>
    <row r="35" spans="2:12" s="132" customFormat="1" ht="24.75" customHeight="1" x14ac:dyDescent="0.25">
      <c r="B35" s="130"/>
      <c r="C35" s="148"/>
      <c r="D35" s="148"/>
      <c r="E35" s="125"/>
      <c r="F35" s="128"/>
      <c r="G35" s="123"/>
      <c r="H35" s="149"/>
      <c r="I35" s="141"/>
      <c r="J35" s="141"/>
      <c r="K35" s="130"/>
      <c r="L35" s="130"/>
    </row>
    <row r="36" spans="2:12" s="132" customFormat="1" ht="15" customHeight="1" x14ac:dyDescent="0.25">
      <c r="B36" s="130"/>
      <c r="C36" s="148"/>
      <c r="D36" s="148"/>
      <c r="E36" s="125"/>
      <c r="F36" s="128"/>
      <c r="G36" s="123"/>
      <c r="H36" s="149"/>
      <c r="I36" s="141"/>
      <c r="J36" s="141"/>
      <c r="K36" s="130"/>
      <c r="L36" s="130"/>
    </row>
    <row r="37" spans="2:12" s="132" customFormat="1" ht="15" customHeight="1" x14ac:dyDescent="0.25">
      <c r="B37" s="130"/>
      <c r="C37" s="148"/>
      <c r="D37" s="148"/>
      <c r="E37" s="125"/>
      <c r="F37" s="128"/>
      <c r="G37" s="123"/>
      <c r="H37" s="149"/>
      <c r="I37" s="141"/>
      <c r="J37" s="141"/>
      <c r="K37" s="130"/>
      <c r="L37" s="130"/>
    </row>
    <row r="38" spans="2:12" s="132" customFormat="1" ht="15" customHeight="1" thickBot="1" x14ac:dyDescent="0.3">
      <c r="B38" s="130"/>
      <c r="C38" s="148"/>
      <c r="D38" s="148"/>
      <c r="E38" s="125"/>
      <c r="F38" s="128"/>
      <c r="G38" s="123"/>
      <c r="H38" s="150"/>
      <c r="I38" s="141"/>
      <c r="J38" s="141"/>
      <c r="K38" s="130"/>
      <c r="L38" s="130"/>
    </row>
    <row r="39" spans="2:12" s="132" customFormat="1" ht="15" customHeight="1" x14ac:dyDescent="0.25">
      <c r="B39" s="130"/>
      <c r="C39" s="148"/>
      <c r="D39" s="148"/>
      <c r="E39" s="125"/>
      <c r="F39" s="128"/>
      <c r="G39" s="123"/>
      <c r="H39" s="128"/>
      <c r="I39" s="119"/>
      <c r="J39" s="119"/>
      <c r="K39" s="130"/>
      <c r="L39" s="130"/>
    </row>
    <row r="40" spans="2:12" s="151" customFormat="1" ht="18" customHeight="1" x14ac:dyDescent="0.25">
      <c r="B40" s="152"/>
      <c r="C40" s="148"/>
      <c r="D40" s="148"/>
      <c r="E40" s="125"/>
      <c r="F40" s="128"/>
      <c r="G40" s="123"/>
      <c r="H40" s="128"/>
      <c r="I40" s="119"/>
      <c r="J40" s="119"/>
      <c r="K40" s="152"/>
      <c r="L40" s="152"/>
    </row>
    <row r="41" spans="2:12" s="153" customFormat="1" ht="16.5" customHeight="1" x14ac:dyDescent="0.25">
      <c r="B41" s="141"/>
      <c r="C41" s="148"/>
      <c r="D41" s="148"/>
      <c r="E41" s="125"/>
      <c r="F41" s="128"/>
      <c r="G41" s="123"/>
      <c r="H41" s="119"/>
      <c r="I41" s="119"/>
      <c r="J41" s="119"/>
      <c r="K41" s="141"/>
      <c r="L41" s="141"/>
    </row>
    <row r="42" spans="2:12" s="153" customFormat="1" x14ac:dyDescent="0.25">
      <c r="B42" s="119"/>
      <c r="C42" s="148"/>
      <c r="D42" s="148"/>
      <c r="E42" s="125"/>
      <c r="F42" s="128"/>
      <c r="G42" s="123"/>
      <c r="H42" s="119"/>
      <c r="I42" s="119"/>
      <c r="J42" s="119"/>
      <c r="K42" s="141"/>
      <c r="L42" s="141"/>
    </row>
    <row r="43" spans="2:12" s="153" customFormat="1" ht="13.5" customHeight="1" x14ac:dyDescent="0.25">
      <c r="B43" s="119"/>
      <c r="C43" s="148"/>
      <c r="D43" s="148"/>
      <c r="E43" s="125"/>
      <c r="F43" s="128"/>
      <c r="G43" s="123"/>
      <c r="H43" s="119"/>
      <c r="I43" s="119"/>
      <c r="J43" s="119"/>
      <c r="K43" s="141"/>
      <c r="L43" s="141"/>
    </row>
    <row r="44" spans="2:12" s="153" customFormat="1" ht="17.25" customHeight="1" x14ac:dyDescent="0.25">
      <c r="B44" s="119"/>
      <c r="C44" s="148"/>
      <c r="D44" s="148"/>
      <c r="E44" s="125"/>
      <c r="F44" s="128"/>
      <c r="G44" s="123"/>
      <c r="H44" s="119"/>
      <c r="I44" s="119"/>
      <c r="J44" s="119"/>
      <c r="K44" s="141"/>
      <c r="L44" s="141"/>
    </row>
    <row r="45" spans="2:12" s="153" customFormat="1" ht="17.25" customHeight="1" x14ac:dyDescent="0.25">
      <c r="B45" s="119"/>
      <c r="C45" s="148"/>
      <c r="D45" s="148"/>
      <c r="E45" s="125"/>
      <c r="F45" s="128"/>
      <c r="G45" s="123"/>
      <c r="H45" s="119"/>
      <c r="I45" s="119"/>
      <c r="J45" s="119"/>
      <c r="K45" s="141"/>
      <c r="L45" s="141"/>
    </row>
    <row r="46" spans="2:12" s="153" customFormat="1" ht="15.75" customHeight="1" x14ac:dyDescent="0.25">
      <c r="B46" s="119"/>
      <c r="C46" s="148"/>
      <c r="D46" s="148"/>
      <c r="E46" s="125"/>
      <c r="F46" s="128"/>
      <c r="G46" s="123"/>
      <c r="H46" s="119"/>
      <c r="I46" s="119"/>
      <c r="J46" s="119"/>
      <c r="K46" s="141"/>
      <c r="L46" s="141"/>
    </row>
    <row r="47" spans="2:12" s="153" customFormat="1" ht="15" customHeight="1" x14ac:dyDescent="0.25">
      <c r="B47" s="119"/>
      <c r="C47" s="148"/>
      <c r="D47" s="148"/>
      <c r="E47" s="125"/>
      <c r="F47" s="128"/>
      <c r="G47" s="123"/>
      <c r="H47" s="119"/>
      <c r="I47" s="119"/>
      <c r="J47" s="119"/>
      <c r="K47" s="141"/>
      <c r="L47" s="141"/>
    </row>
    <row r="48" spans="2:12" s="153" customFormat="1" ht="12" customHeight="1" x14ac:dyDescent="0.25">
      <c r="B48" s="119"/>
      <c r="C48" s="148"/>
      <c r="D48" s="148"/>
      <c r="E48" s="125"/>
      <c r="F48" s="128"/>
      <c r="G48" s="123"/>
      <c r="H48" s="119"/>
      <c r="I48" s="119"/>
      <c r="J48" s="119"/>
      <c r="K48" s="141"/>
      <c r="L48" s="141"/>
    </row>
    <row r="49" spans="2:12" s="153" customFormat="1" ht="12" customHeight="1" x14ac:dyDescent="0.25">
      <c r="B49" s="119"/>
      <c r="C49" s="148"/>
      <c r="D49" s="148"/>
      <c r="E49" s="125"/>
      <c r="F49" s="128"/>
      <c r="G49" s="123"/>
      <c r="H49" s="119"/>
      <c r="I49" s="119"/>
      <c r="J49" s="119"/>
      <c r="K49" s="141"/>
      <c r="L49" s="141"/>
    </row>
    <row r="50" spans="2:12" s="153" customFormat="1" ht="12" customHeight="1" x14ac:dyDescent="0.25">
      <c r="B50" s="119"/>
      <c r="C50" s="148"/>
      <c r="D50" s="148"/>
      <c r="E50" s="125"/>
      <c r="F50" s="128"/>
      <c r="G50" s="123"/>
      <c r="H50" s="119"/>
      <c r="I50" s="119"/>
      <c r="J50" s="119"/>
      <c r="K50" s="141"/>
      <c r="L50" s="141"/>
    </row>
    <row r="51" spans="2:12" s="153" customFormat="1" ht="12" customHeight="1" x14ac:dyDescent="0.25">
      <c r="B51" s="119"/>
      <c r="C51" s="148"/>
      <c r="D51" s="148"/>
      <c r="E51" s="125"/>
      <c r="F51" s="128"/>
      <c r="G51" s="123"/>
      <c r="H51" s="119"/>
      <c r="I51" s="119"/>
      <c r="J51" s="119"/>
      <c r="K51" s="141"/>
      <c r="L51" s="141"/>
    </row>
    <row r="52" spans="2:12" ht="12" customHeight="1" x14ac:dyDescent="0.25">
      <c r="K52" s="119"/>
    </row>
    <row r="53" spans="2:12" ht="12" customHeight="1" x14ac:dyDescent="0.25">
      <c r="K53" s="119"/>
    </row>
    <row r="54" spans="2:12" x14ac:dyDescent="0.25">
      <c r="K54" s="119"/>
    </row>
    <row r="55" spans="2:12" x14ac:dyDescent="0.25">
      <c r="K55" s="119"/>
    </row>
    <row r="56" spans="2:12" x14ac:dyDescent="0.25">
      <c r="K56" s="119"/>
    </row>
    <row r="57" spans="2:12" x14ac:dyDescent="0.25">
      <c r="K57" s="119"/>
    </row>
    <row r="58" spans="2:12" x14ac:dyDescent="0.25">
      <c r="K58" s="119"/>
    </row>
    <row r="59" spans="2:12" x14ac:dyDescent="0.25">
      <c r="K59" s="119"/>
    </row>
    <row r="60" spans="2:12" x14ac:dyDescent="0.25">
      <c r="K60" s="119"/>
    </row>
    <row r="61" spans="2:12" x14ac:dyDescent="0.25">
      <c r="K61" s="119"/>
    </row>
    <row r="62" spans="2:12" x14ac:dyDescent="0.25">
      <c r="K62" s="119"/>
    </row>
    <row r="63" spans="2:12" x14ac:dyDescent="0.25">
      <c r="K63" s="119"/>
    </row>
    <row r="64" spans="2:12" x14ac:dyDescent="0.25">
      <c r="K64" s="119"/>
    </row>
    <row r="65" spans="11:11" x14ac:dyDescent="0.25">
      <c r="K65" s="119"/>
    </row>
    <row r="66" spans="11:11" x14ac:dyDescent="0.25">
      <c r="K66" s="119"/>
    </row>
    <row r="67" spans="11:11" x14ac:dyDescent="0.25">
      <c r="K67" s="119"/>
    </row>
    <row r="68" spans="11:11" x14ac:dyDescent="0.25">
      <c r="K68" s="119"/>
    </row>
    <row r="69" spans="11:11" x14ac:dyDescent="0.25">
      <c r="K69" s="119"/>
    </row>
    <row r="70" spans="11:11" x14ac:dyDescent="0.25">
      <c r="K70" s="119"/>
    </row>
    <row r="71" spans="11:11" x14ac:dyDescent="0.25">
      <c r="K71" s="119"/>
    </row>
    <row r="72" spans="11:11" x14ac:dyDescent="0.25">
      <c r="K72" s="119"/>
    </row>
    <row r="73" spans="11:11" x14ac:dyDescent="0.25">
      <c r="K73" s="119"/>
    </row>
    <row r="74" spans="11:11" x14ac:dyDescent="0.25">
      <c r="K74" s="119"/>
    </row>
    <row r="75" spans="11:11" x14ac:dyDescent="0.25">
      <c r="K75" s="119"/>
    </row>
    <row r="76" spans="11:11" x14ac:dyDescent="0.25">
      <c r="K76" s="119"/>
    </row>
    <row r="77" spans="11:11" x14ac:dyDescent="0.25">
      <c r="K77" s="119"/>
    </row>
    <row r="78" spans="11:11" x14ac:dyDescent="0.25">
      <c r="K78" s="119"/>
    </row>
    <row r="79" spans="11:11" x14ac:dyDescent="0.25">
      <c r="K79" s="119"/>
    </row>
    <row r="80" spans="11:11" x14ac:dyDescent="0.25">
      <c r="K80" s="119"/>
    </row>
    <row r="81" spans="11:11" x14ac:dyDescent="0.25">
      <c r="K81" s="119"/>
    </row>
    <row r="82" spans="11:11" x14ac:dyDescent="0.25">
      <c r="K82" s="119"/>
    </row>
    <row r="83" spans="11:11" x14ac:dyDescent="0.25">
      <c r="K83" s="119"/>
    </row>
    <row r="84" spans="11:11" x14ac:dyDescent="0.25">
      <c r="K84" s="119"/>
    </row>
    <row r="85" spans="11:11" x14ac:dyDescent="0.25">
      <c r="K85" s="119"/>
    </row>
    <row r="86" spans="11:11" x14ac:dyDescent="0.25">
      <c r="K86" s="119"/>
    </row>
    <row r="87" spans="11:11" x14ac:dyDescent="0.25">
      <c r="K87" s="119"/>
    </row>
    <row r="88" spans="11:11" x14ac:dyDescent="0.25">
      <c r="K88" s="119"/>
    </row>
    <row r="89" spans="11:11" x14ac:dyDescent="0.25">
      <c r="K89" s="119"/>
    </row>
    <row r="90" spans="11:11" x14ac:dyDescent="0.25">
      <c r="K90" s="119"/>
    </row>
    <row r="91" spans="11:11" x14ac:dyDescent="0.25">
      <c r="K91" s="119"/>
    </row>
    <row r="92" spans="11:11" x14ac:dyDescent="0.25">
      <c r="K92" s="119"/>
    </row>
    <row r="93" spans="11:11" x14ac:dyDescent="0.25">
      <c r="K93" s="119"/>
    </row>
    <row r="94" spans="11:11" x14ac:dyDescent="0.25">
      <c r="K94" s="119"/>
    </row>
    <row r="95" spans="11:11" x14ac:dyDescent="0.25">
      <c r="K95" s="119"/>
    </row>
    <row r="96" spans="11:11" x14ac:dyDescent="0.25">
      <c r="K96" s="119"/>
    </row>
    <row r="97" spans="11:11" x14ac:dyDescent="0.25">
      <c r="K97" s="119"/>
    </row>
    <row r="98" spans="11:11" x14ac:dyDescent="0.25">
      <c r="K98" s="119"/>
    </row>
    <row r="99" spans="11:11" x14ac:dyDescent="0.25">
      <c r="K99" s="119"/>
    </row>
    <row r="100" spans="11:11" x14ac:dyDescent="0.25">
      <c r="K100" s="119"/>
    </row>
    <row r="101" spans="11:11" x14ac:dyDescent="0.25">
      <c r="K101" s="119"/>
    </row>
    <row r="102" spans="11:11" x14ac:dyDescent="0.25">
      <c r="K102" s="119"/>
    </row>
    <row r="103" spans="11:11" x14ac:dyDescent="0.25">
      <c r="K103" s="119"/>
    </row>
    <row r="104" spans="11:11" x14ac:dyDescent="0.25">
      <c r="K104" s="119"/>
    </row>
    <row r="105" spans="11:11" x14ac:dyDescent="0.25">
      <c r="K105" s="119"/>
    </row>
    <row r="106" spans="11:11" x14ac:dyDescent="0.25">
      <c r="K106" s="119"/>
    </row>
    <row r="107" spans="11:11" x14ac:dyDescent="0.25">
      <c r="K107" s="119"/>
    </row>
    <row r="108" spans="11:11" x14ac:dyDescent="0.25">
      <c r="K108" s="119"/>
    </row>
    <row r="109" spans="11:11" x14ac:dyDescent="0.25">
      <c r="K109" s="119"/>
    </row>
    <row r="110" spans="11:11" x14ac:dyDescent="0.25">
      <c r="K110" s="119"/>
    </row>
    <row r="111" spans="11:11" x14ac:dyDescent="0.25">
      <c r="K111" s="119"/>
    </row>
    <row r="112" spans="11:11" x14ac:dyDescent="0.25">
      <c r="K112" s="119"/>
    </row>
    <row r="113" spans="11:11" x14ac:dyDescent="0.25">
      <c r="K113" s="119"/>
    </row>
    <row r="114" spans="11:11" x14ac:dyDescent="0.25">
      <c r="K114" s="119"/>
    </row>
    <row r="115" spans="11:11" x14ac:dyDescent="0.25">
      <c r="K115" s="119"/>
    </row>
    <row r="116" spans="11:11" x14ac:dyDescent="0.25">
      <c r="K116" s="119"/>
    </row>
    <row r="117" spans="11:11" x14ac:dyDescent="0.25">
      <c r="K117" s="119"/>
    </row>
    <row r="118" spans="11:11" x14ac:dyDescent="0.25">
      <c r="K118" s="119"/>
    </row>
    <row r="119" spans="11:11" x14ac:dyDescent="0.25">
      <c r="K119" s="119"/>
    </row>
    <row r="120" spans="11:11" x14ac:dyDescent="0.25">
      <c r="K120" s="119"/>
    </row>
    <row r="121" spans="11:11" x14ac:dyDescent="0.25">
      <c r="K121" s="119"/>
    </row>
    <row r="122" spans="11:11" x14ac:dyDescent="0.25">
      <c r="K122" s="119"/>
    </row>
    <row r="123" spans="11:11" x14ac:dyDescent="0.25">
      <c r="K123" s="119"/>
    </row>
    <row r="124" spans="11:11" x14ac:dyDescent="0.25">
      <c r="K124" s="119"/>
    </row>
    <row r="125" spans="11:11" x14ac:dyDescent="0.25">
      <c r="K125" s="119"/>
    </row>
    <row r="126" spans="11:11" x14ac:dyDescent="0.25">
      <c r="K126" s="119"/>
    </row>
    <row r="127" spans="11:11" x14ac:dyDescent="0.25">
      <c r="K127" s="119"/>
    </row>
    <row r="128" spans="11:11" x14ac:dyDescent="0.25">
      <c r="K128" s="119"/>
    </row>
    <row r="129" spans="11:11" x14ac:dyDescent="0.25">
      <c r="K129" s="119"/>
    </row>
    <row r="130" spans="11:11" x14ac:dyDescent="0.25">
      <c r="K130" s="119"/>
    </row>
    <row r="131" spans="11:11" x14ac:dyDescent="0.25">
      <c r="K131" s="119"/>
    </row>
    <row r="132" spans="11:11" x14ac:dyDescent="0.25">
      <c r="K132" s="119"/>
    </row>
    <row r="133" spans="11:11" x14ac:dyDescent="0.25">
      <c r="K133" s="119"/>
    </row>
    <row r="134" spans="11:11" x14ac:dyDescent="0.25">
      <c r="K134" s="119"/>
    </row>
    <row r="135" spans="11:11" x14ac:dyDescent="0.25">
      <c r="K135" s="119"/>
    </row>
    <row r="136" spans="11:11" x14ac:dyDescent="0.25">
      <c r="K136" s="119"/>
    </row>
    <row r="137" spans="11:11" x14ac:dyDescent="0.25">
      <c r="K137" s="119"/>
    </row>
    <row r="138" spans="11:11" x14ac:dyDescent="0.25">
      <c r="K138" s="119"/>
    </row>
    <row r="139" spans="11:11" x14ac:dyDescent="0.25">
      <c r="K139" s="119"/>
    </row>
    <row r="140" spans="11:11" x14ac:dyDescent="0.25">
      <c r="K140" s="119"/>
    </row>
    <row r="141" spans="11:11" x14ac:dyDescent="0.25">
      <c r="K141" s="119"/>
    </row>
    <row r="142" spans="11:11" x14ac:dyDescent="0.25">
      <c r="K142" s="119"/>
    </row>
    <row r="143" spans="11:11" x14ac:dyDescent="0.25">
      <c r="K143" s="119"/>
    </row>
    <row r="144" spans="11:11" x14ac:dyDescent="0.25">
      <c r="K144" s="119"/>
    </row>
    <row r="145" spans="11:11" x14ac:dyDescent="0.25">
      <c r="K145" s="119"/>
    </row>
    <row r="146" spans="11:11" x14ac:dyDescent="0.25">
      <c r="K146" s="119"/>
    </row>
    <row r="147" spans="11:11" x14ac:dyDescent="0.25">
      <c r="K147" s="119"/>
    </row>
    <row r="148" spans="11:11" x14ac:dyDescent="0.25">
      <c r="K148" s="119"/>
    </row>
    <row r="149" spans="11:11" x14ac:dyDescent="0.25">
      <c r="K149" s="119"/>
    </row>
    <row r="150" spans="11:11" x14ac:dyDescent="0.25">
      <c r="K150" s="119"/>
    </row>
    <row r="151" spans="11:11" x14ac:dyDescent="0.25">
      <c r="K151" s="119"/>
    </row>
    <row r="152" spans="11:11" x14ac:dyDescent="0.25">
      <c r="K152" s="119"/>
    </row>
    <row r="153" spans="11:11" x14ac:dyDescent="0.25">
      <c r="K153" s="119"/>
    </row>
    <row r="154" spans="11:11" x14ac:dyDescent="0.25">
      <c r="K154" s="119"/>
    </row>
    <row r="155" spans="11:11" x14ac:dyDescent="0.25">
      <c r="K155" s="119"/>
    </row>
    <row r="156" spans="11:11" x14ac:dyDescent="0.25">
      <c r="K156" s="119"/>
    </row>
    <row r="157" spans="11:11" x14ac:dyDescent="0.25">
      <c r="K157" s="119"/>
    </row>
    <row r="158" spans="11:11" x14ac:dyDescent="0.25">
      <c r="K158" s="119"/>
    </row>
    <row r="159" spans="11:11" x14ac:dyDescent="0.25">
      <c r="K159" s="119"/>
    </row>
    <row r="160" spans="11:11" x14ac:dyDescent="0.25">
      <c r="K160" s="119"/>
    </row>
    <row r="161" spans="11:11" x14ac:dyDescent="0.25">
      <c r="K161" s="119"/>
    </row>
    <row r="162" spans="11:11" x14ac:dyDescent="0.25">
      <c r="K162" s="119"/>
    </row>
    <row r="163" spans="11:11" x14ac:dyDescent="0.25">
      <c r="K163" s="119"/>
    </row>
    <row r="164" spans="11:11" x14ac:dyDescent="0.25">
      <c r="K164" s="119"/>
    </row>
    <row r="165" spans="11:11" x14ac:dyDescent="0.25">
      <c r="K165" s="119"/>
    </row>
    <row r="166" spans="11:11" x14ac:dyDescent="0.25">
      <c r="K166" s="119"/>
    </row>
    <row r="167" spans="11:11" x14ac:dyDescent="0.25">
      <c r="K167" s="119"/>
    </row>
    <row r="168" spans="11:11" x14ac:dyDescent="0.25">
      <c r="K168" s="119"/>
    </row>
    <row r="169" spans="11:11" x14ac:dyDescent="0.25">
      <c r="K169" s="119"/>
    </row>
    <row r="170" spans="11:11" x14ac:dyDescent="0.25">
      <c r="K170" s="119"/>
    </row>
    <row r="171" spans="11:11" x14ac:dyDescent="0.25">
      <c r="K171" s="119"/>
    </row>
    <row r="172" spans="11:11" x14ac:dyDescent="0.25">
      <c r="K172" s="119"/>
    </row>
    <row r="173" spans="11:11" x14ac:dyDescent="0.25">
      <c r="K173" s="119"/>
    </row>
    <row r="174" spans="11:11" x14ac:dyDescent="0.25">
      <c r="K174" s="119"/>
    </row>
    <row r="175" spans="11:11" x14ac:dyDescent="0.25">
      <c r="K175" s="119"/>
    </row>
    <row r="176" spans="11:11" x14ac:dyDescent="0.25">
      <c r="K176" s="119"/>
    </row>
    <row r="177" spans="11:11" x14ac:dyDescent="0.25">
      <c r="K177" s="119"/>
    </row>
    <row r="178" spans="11:11" x14ac:dyDescent="0.25">
      <c r="K178" s="119"/>
    </row>
    <row r="179" spans="11:11" x14ac:dyDescent="0.25">
      <c r="K179" s="119"/>
    </row>
    <row r="180" spans="11:11" x14ac:dyDescent="0.25">
      <c r="K180" s="119"/>
    </row>
    <row r="181" spans="11:11" x14ac:dyDescent="0.25">
      <c r="K181" s="119"/>
    </row>
    <row r="182" spans="11:11" x14ac:dyDescent="0.25">
      <c r="K182" s="119"/>
    </row>
    <row r="183" spans="11:11" x14ac:dyDescent="0.25">
      <c r="K183" s="119"/>
    </row>
    <row r="184" spans="11:11" x14ac:dyDescent="0.25">
      <c r="K184" s="119"/>
    </row>
    <row r="185" spans="11:11" x14ac:dyDescent="0.25">
      <c r="K185" s="119"/>
    </row>
    <row r="186" spans="11:11" x14ac:dyDescent="0.25">
      <c r="K186" s="119"/>
    </row>
    <row r="187" spans="11:11" x14ac:dyDescent="0.25">
      <c r="K187" s="119"/>
    </row>
    <row r="188" spans="11:11" x14ac:dyDescent="0.25">
      <c r="K188" s="119"/>
    </row>
    <row r="189" spans="11:11" x14ac:dyDescent="0.25">
      <c r="K189" s="119"/>
    </row>
    <row r="190" spans="11:11" x14ac:dyDescent="0.25">
      <c r="K190" s="119"/>
    </row>
    <row r="191" spans="11:11" x14ac:dyDescent="0.25">
      <c r="K191" s="119"/>
    </row>
    <row r="192" spans="11:11" x14ac:dyDescent="0.25">
      <c r="K192" s="119"/>
    </row>
    <row r="193" spans="11:11" x14ac:dyDescent="0.25">
      <c r="K193" s="119"/>
    </row>
    <row r="194" spans="11:11" x14ac:dyDescent="0.25">
      <c r="K194" s="119"/>
    </row>
    <row r="195" spans="11:11" x14ac:dyDescent="0.25">
      <c r="K195" s="119"/>
    </row>
    <row r="196" spans="11:11" x14ac:dyDescent="0.25">
      <c r="K196" s="119"/>
    </row>
    <row r="197" spans="11:11" x14ac:dyDescent="0.25">
      <c r="K197" s="119"/>
    </row>
    <row r="198" spans="11:11" x14ac:dyDescent="0.25">
      <c r="K198" s="119"/>
    </row>
    <row r="199" spans="11:11" x14ac:dyDescent="0.25">
      <c r="K199" s="119"/>
    </row>
    <row r="200" spans="11:11" x14ac:dyDescent="0.25">
      <c r="K200" s="119"/>
    </row>
    <row r="201" spans="11:11" x14ac:dyDescent="0.25">
      <c r="K201" s="119"/>
    </row>
    <row r="202" spans="11:11" x14ac:dyDescent="0.25">
      <c r="K202" s="119"/>
    </row>
    <row r="203" spans="11:11" x14ac:dyDescent="0.25">
      <c r="K203" s="119"/>
    </row>
    <row r="204" spans="11:11" x14ac:dyDescent="0.25">
      <c r="K204" s="119"/>
    </row>
    <row r="205" spans="11:11" x14ac:dyDescent="0.25">
      <c r="K205" s="119"/>
    </row>
    <row r="206" spans="11:11" x14ac:dyDescent="0.25">
      <c r="K206" s="119"/>
    </row>
    <row r="207" spans="11:11" x14ac:dyDescent="0.25">
      <c r="K207" s="119"/>
    </row>
    <row r="208" spans="11:11" x14ac:dyDescent="0.25">
      <c r="K208" s="119"/>
    </row>
    <row r="209" spans="11:11" x14ac:dyDescent="0.25">
      <c r="K209" s="119"/>
    </row>
    <row r="210" spans="11:11" x14ac:dyDescent="0.25">
      <c r="K210" s="119"/>
    </row>
    <row r="211" spans="11:11" x14ac:dyDescent="0.25">
      <c r="K211" s="119"/>
    </row>
    <row r="212" spans="11:11" x14ac:dyDescent="0.25">
      <c r="K212" s="119"/>
    </row>
    <row r="213" spans="11:11" x14ac:dyDescent="0.25">
      <c r="K213" s="119"/>
    </row>
    <row r="214" spans="11:11" x14ac:dyDescent="0.25">
      <c r="K214" s="119"/>
    </row>
    <row r="215" spans="11:11" x14ac:dyDescent="0.25">
      <c r="K215" s="119"/>
    </row>
    <row r="216" spans="11:11" x14ac:dyDescent="0.25">
      <c r="K216" s="119"/>
    </row>
    <row r="217" spans="11:11" x14ac:dyDescent="0.25">
      <c r="K217" s="119"/>
    </row>
    <row r="218" spans="11:11" x14ac:dyDescent="0.25">
      <c r="K218" s="119"/>
    </row>
    <row r="219" spans="11:11" x14ac:dyDescent="0.25">
      <c r="K219" s="119"/>
    </row>
    <row r="220" spans="11:11" x14ac:dyDescent="0.25">
      <c r="K220" s="119"/>
    </row>
    <row r="221" spans="11:11" x14ac:dyDescent="0.25">
      <c r="K221" s="119"/>
    </row>
    <row r="222" spans="11:11" x14ac:dyDescent="0.25">
      <c r="K222" s="119"/>
    </row>
    <row r="223" spans="11:11" x14ac:dyDescent="0.25">
      <c r="K223" s="119"/>
    </row>
    <row r="224" spans="11:11" x14ac:dyDescent="0.25">
      <c r="K224" s="119"/>
    </row>
    <row r="225" spans="11:11" x14ac:dyDescent="0.25">
      <c r="K225" s="119"/>
    </row>
    <row r="226" spans="11:11" x14ac:dyDescent="0.25">
      <c r="K226" s="119"/>
    </row>
    <row r="227" spans="11:11" x14ac:dyDescent="0.25">
      <c r="K227" s="119"/>
    </row>
    <row r="228" spans="11:11" x14ac:dyDescent="0.25">
      <c r="K228" s="119"/>
    </row>
    <row r="229" spans="11:11" x14ac:dyDescent="0.25">
      <c r="K229" s="119"/>
    </row>
    <row r="230" spans="11:11" x14ac:dyDescent="0.25">
      <c r="K230" s="119"/>
    </row>
    <row r="231" spans="11:11" x14ac:dyDescent="0.25">
      <c r="K231" s="119"/>
    </row>
    <row r="232" spans="11:11" x14ac:dyDescent="0.25">
      <c r="K232" s="119"/>
    </row>
    <row r="233" spans="11:11" x14ac:dyDescent="0.25">
      <c r="K233" s="119"/>
    </row>
    <row r="234" spans="11:11" x14ac:dyDescent="0.25">
      <c r="K234" s="119"/>
    </row>
    <row r="235" spans="11:11" x14ac:dyDescent="0.25">
      <c r="K235" s="119"/>
    </row>
    <row r="236" spans="11:11" x14ac:dyDescent="0.25">
      <c r="K236" s="119"/>
    </row>
    <row r="237" spans="11:11" x14ac:dyDescent="0.25">
      <c r="K237" s="119"/>
    </row>
    <row r="238" spans="11:11" x14ac:dyDescent="0.25">
      <c r="K238" s="119"/>
    </row>
    <row r="239" spans="11:11" x14ac:dyDescent="0.25">
      <c r="K239" s="119"/>
    </row>
    <row r="240" spans="11:11" x14ac:dyDescent="0.25">
      <c r="K240" s="119"/>
    </row>
    <row r="241" spans="11:11" x14ac:dyDescent="0.25">
      <c r="K241" s="119"/>
    </row>
    <row r="242" spans="11:11" x14ac:dyDescent="0.25">
      <c r="K242" s="119"/>
    </row>
    <row r="243" spans="11:11" x14ac:dyDescent="0.25">
      <c r="K243" s="119"/>
    </row>
    <row r="244" spans="11:11" x14ac:dyDescent="0.25">
      <c r="K244" s="119"/>
    </row>
    <row r="245" spans="11:11" x14ac:dyDescent="0.25">
      <c r="K245" s="119"/>
    </row>
    <row r="246" spans="11:11" x14ac:dyDescent="0.25">
      <c r="K246" s="119"/>
    </row>
    <row r="247" spans="11:11" x14ac:dyDescent="0.25">
      <c r="K247" s="119"/>
    </row>
    <row r="248" spans="11:11" x14ac:dyDescent="0.25">
      <c r="K248" s="119"/>
    </row>
    <row r="249" spans="11:11" x14ac:dyDescent="0.25">
      <c r="K249" s="119"/>
    </row>
    <row r="250" spans="11:11" x14ac:dyDescent="0.25">
      <c r="K250" s="119"/>
    </row>
    <row r="251" spans="11:11" x14ac:dyDescent="0.25">
      <c r="K251" s="119"/>
    </row>
    <row r="252" spans="11:11" x14ac:dyDescent="0.25">
      <c r="K252" s="119"/>
    </row>
    <row r="253" spans="11:11" x14ac:dyDescent="0.25">
      <c r="K253" s="119"/>
    </row>
    <row r="254" spans="11:11" x14ac:dyDescent="0.25">
      <c r="K254" s="119"/>
    </row>
    <row r="255" spans="11:11" x14ac:dyDescent="0.25">
      <c r="K255" s="119"/>
    </row>
    <row r="256" spans="11:11" x14ac:dyDescent="0.25">
      <c r="K256" s="119"/>
    </row>
    <row r="257" spans="11:11" x14ac:dyDescent="0.25">
      <c r="K257" s="119"/>
    </row>
    <row r="258" spans="11:11" x14ac:dyDescent="0.25">
      <c r="K258" s="119"/>
    </row>
    <row r="259" spans="11:11" x14ac:dyDescent="0.25">
      <c r="K259" s="119"/>
    </row>
    <row r="260" spans="11:11" x14ac:dyDescent="0.25">
      <c r="K260" s="119"/>
    </row>
    <row r="261" spans="11:11" x14ac:dyDescent="0.25">
      <c r="K261" s="119"/>
    </row>
    <row r="262" spans="11:11" x14ac:dyDescent="0.25">
      <c r="K262" s="119"/>
    </row>
    <row r="263" spans="11:11" x14ac:dyDescent="0.25">
      <c r="K263" s="119"/>
    </row>
    <row r="264" spans="11:11" x14ac:dyDescent="0.25">
      <c r="K264" s="119"/>
    </row>
    <row r="265" spans="11:11" x14ac:dyDescent="0.25">
      <c r="K265" s="119"/>
    </row>
    <row r="266" spans="11:11" x14ac:dyDescent="0.25">
      <c r="K266" s="119"/>
    </row>
    <row r="267" spans="11:11" x14ac:dyDescent="0.25">
      <c r="K267" s="119"/>
    </row>
    <row r="268" spans="11:11" x14ac:dyDescent="0.25">
      <c r="K268" s="119"/>
    </row>
    <row r="269" spans="11:11" x14ac:dyDescent="0.25">
      <c r="K269" s="119"/>
    </row>
    <row r="270" spans="11:11" x14ac:dyDescent="0.25">
      <c r="K270" s="119"/>
    </row>
    <row r="271" spans="11:11" x14ac:dyDescent="0.25">
      <c r="K271" s="119"/>
    </row>
    <row r="272" spans="11:11" x14ac:dyDescent="0.25">
      <c r="K272" s="119"/>
    </row>
    <row r="273" spans="11:11" x14ac:dyDescent="0.25">
      <c r="K273" s="119"/>
    </row>
    <row r="274" spans="11:11" x14ac:dyDescent="0.25">
      <c r="K274" s="119"/>
    </row>
    <row r="275" spans="11:11" x14ac:dyDescent="0.25">
      <c r="K275" s="119"/>
    </row>
    <row r="276" spans="11:11" x14ac:dyDescent="0.25">
      <c r="K276" s="119"/>
    </row>
    <row r="277" spans="11:11" x14ac:dyDescent="0.25">
      <c r="K277" s="119"/>
    </row>
    <row r="278" spans="11:11" x14ac:dyDescent="0.25">
      <c r="K278" s="119"/>
    </row>
    <row r="279" spans="11:11" x14ac:dyDescent="0.25">
      <c r="K279" s="119"/>
    </row>
    <row r="280" spans="11:11" x14ac:dyDescent="0.25">
      <c r="K280" s="119"/>
    </row>
    <row r="281" spans="11:11" x14ac:dyDescent="0.25">
      <c r="K281" s="119"/>
    </row>
    <row r="282" spans="11:11" x14ac:dyDescent="0.25">
      <c r="K282" s="119"/>
    </row>
    <row r="283" spans="11:11" x14ac:dyDescent="0.25">
      <c r="K283" s="119"/>
    </row>
    <row r="284" spans="11:11" x14ac:dyDescent="0.25">
      <c r="K284" s="119"/>
    </row>
    <row r="285" spans="11:11" x14ac:dyDescent="0.25">
      <c r="K285" s="119"/>
    </row>
    <row r="286" spans="11:11" x14ac:dyDescent="0.25">
      <c r="K286" s="119"/>
    </row>
    <row r="287" spans="11:11" x14ac:dyDescent="0.25">
      <c r="K287" s="119"/>
    </row>
    <row r="288" spans="11:11" x14ac:dyDescent="0.25">
      <c r="K288" s="119"/>
    </row>
    <row r="289" spans="11:11" x14ac:dyDescent="0.25">
      <c r="K289" s="119"/>
    </row>
    <row r="290" spans="11:11" x14ac:dyDescent="0.25">
      <c r="K290" s="119"/>
    </row>
    <row r="291" spans="11:11" x14ac:dyDescent="0.25">
      <c r="K291" s="119"/>
    </row>
    <row r="292" spans="11:11" x14ac:dyDescent="0.25">
      <c r="K292" s="119"/>
    </row>
    <row r="293" spans="11:11" x14ac:dyDescent="0.25">
      <c r="K293" s="119"/>
    </row>
    <row r="294" spans="11:11" x14ac:dyDescent="0.25">
      <c r="K294" s="119"/>
    </row>
    <row r="295" spans="11:11" x14ac:dyDescent="0.25">
      <c r="K295" s="119"/>
    </row>
    <row r="296" spans="11:11" x14ac:dyDescent="0.25">
      <c r="K296" s="119"/>
    </row>
    <row r="297" spans="11:11" x14ac:dyDescent="0.25">
      <c r="K297" s="119"/>
    </row>
    <row r="298" spans="11:11" x14ac:dyDescent="0.25">
      <c r="K298" s="119"/>
    </row>
    <row r="299" spans="11:11" x14ac:dyDescent="0.25">
      <c r="K299" s="119"/>
    </row>
    <row r="300" spans="11:11" x14ac:dyDescent="0.25">
      <c r="K300" s="119"/>
    </row>
    <row r="301" spans="11:11" x14ac:dyDescent="0.25">
      <c r="K301" s="119"/>
    </row>
    <row r="302" spans="11:11" x14ac:dyDescent="0.25">
      <c r="K302" s="119"/>
    </row>
    <row r="303" spans="11:11" x14ac:dyDescent="0.25">
      <c r="K303" s="119"/>
    </row>
    <row r="304" spans="11:11" x14ac:dyDescent="0.25">
      <c r="K304" s="119"/>
    </row>
    <row r="305" spans="11:11" x14ac:dyDescent="0.25">
      <c r="K305" s="119"/>
    </row>
    <row r="306" spans="11:11" x14ac:dyDescent="0.25">
      <c r="K306" s="119"/>
    </row>
    <row r="307" spans="11:11" x14ac:dyDescent="0.25">
      <c r="K307" s="119"/>
    </row>
    <row r="308" spans="11:11" x14ac:dyDescent="0.25">
      <c r="K308" s="119"/>
    </row>
    <row r="309" spans="11:11" x14ac:dyDescent="0.25">
      <c r="K309" s="119"/>
    </row>
    <row r="310" spans="11:11" x14ac:dyDescent="0.25">
      <c r="K310" s="119"/>
    </row>
    <row r="311" spans="11:11" x14ac:dyDescent="0.25">
      <c r="K311" s="119"/>
    </row>
    <row r="312" spans="11:11" x14ac:dyDescent="0.25">
      <c r="K312" s="119"/>
    </row>
    <row r="313" spans="11:11" x14ac:dyDescent="0.25">
      <c r="K313" s="119"/>
    </row>
    <row r="314" spans="11:11" x14ac:dyDescent="0.25">
      <c r="K314" s="119"/>
    </row>
    <row r="315" spans="11:11" x14ac:dyDescent="0.25">
      <c r="K315" s="119"/>
    </row>
    <row r="316" spans="11:11" x14ac:dyDescent="0.25">
      <c r="K316" s="119"/>
    </row>
    <row r="317" spans="11:11" x14ac:dyDescent="0.25">
      <c r="K317" s="119"/>
    </row>
    <row r="318" spans="11:11" x14ac:dyDescent="0.25">
      <c r="K318" s="119"/>
    </row>
    <row r="319" spans="11:11" x14ac:dyDescent="0.25">
      <c r="K319" s="119"/>
    </row>
    <row r="320" spans="11:11" x14ac:dyDescent="0.25">
      <c r="K320" s="119"/>
    </row>
    <row r="321" spans="11:11" x14ac:dyDescent="0.25">
      <c r="K321" s="119"/>
    </row>
    <row r="322" spans="11:11" x14ac:dyDescent="0.25">
      <c r="K322" s="119"/>
    </row>
    <row r="323" spans="11:11" x14ac:dyDescent="0.25">
      <c r="K323" s="119"/>
    </row>
    <row r="324" spans="11:11" x14ac:dyDescent="0.25">
      <c r="K324" s="119"/>
    </row>
    <row r="325" spans="11:11" x14ac:dyDescent="0.25">
      <c r="K325" s="119"/>
    </row>
    <row r="326" spans="11:11" x14ac:dyDescent="0.25">
      <c r="K326" s="119"/>
    </row>
    <row r="327" spans="11:11" x14ac:dyDescent="0.25">
      <c r="K327" s="119"/>
    </row>
    <row r="328" spans="11:11" x14ac:dyDescent="0.25">
      <c r="K328" s="119"/>
    </row>
    <row r="329" spans="11:11" x14ac:dyDescent="0.25">
      <c r="K329" s="119"/>
    </row>
    <row r="330" spans="11:11" x14ac:dyDescent="0.25">
      <c r="K330" s="119"/>
    </row>
    <row r="331" spans="11:11" x14ac:dyDescent="0.25">
      <c r="K331" s="119"/>
    </row>
    <row r="332" spans="11:11" x14ac:dyDescent="0.25">
      <c r="K332" s="119"/>
    </row>
    <row r="333" spans="11:11" x14ac:dyDescent="0.25">
      <c r="K333" s="119"/>
    </row>
    <row r="334" spans="11:11" x14ac:dyDescent="0.25">
      <c r="K334" s="119"/>
    </row>
    <row r="335" spans="11:11" x14ac:dyDescent="0.25">
      <c r="K335" s="119"/>
    </row>
    <row r="336" spans="11:11" x14ac:dyDescent="0.25">
      <c r="K336" s="119"/>
    </row>
    <row r="337" spans="11:11" x14ac:dyDescent="0.25">
      <c r="K337" s="119"/>
    </row>
    <row r="338" spans="11:11" x14ac:dyDescent="0.25">
      <c r="K338" s="119"/>
    </row>
    <row r="339" spans="11:11" x14ac:dyDescent="0.25">
      <c r="K339" s="119"/>
    </row>
    <row r="340" spans="11:11" x14ac:dyDescent="0.25">
      <c r="K340" s="119"/>
    </row>
    <row r="341" spans="11:11" x14ac:dyDescent="0.25">
      <c r="K341" s="119"/>
    </row>
    <row r="342" spans="11:11" x14ac:dyDescent="0.25">
      <c r="K342" s="119"/>
    </row>
    <row r="343" spans="11:11" x14ac:dyDescent="0.25">
      <c r="K343" s="119"/>
    </row>
    <row r="344" spans="11:11" x14ac:dyDescent="0.25">
      <c r="K344" s="119"/>
    </row>
    <row r="345" spans="11:11" x14ac:dyDescent="0.25">
      <c r="K345" s="119"/>
    </row>
    <row r="346" spans="11:11" x14ac:dyDescent="0.25">
      <c r="K346" s="119"/>
    </row>
    <row r="347" spans="11:11" x14ac:dyDescent="0.25">
      <c r="K347" s="119"/>
    </row>
    <row r="348" spans="11:11" x14ac:dyDescent="0.25">
      <c r="K348" s="119"/>
    </row>
    <row r="349" spans="11:11" x14ac:dyDescent="0.25">
      <c r="K349" s="119"/>
    </row>
    <row r="350" spans="11:11" x14ac:dyDescent="0.25">
      <c r="K350" s="119"/>
    </row>
    <row r="351" spans="11:11" x14ac:dyDescent="0.25">
      <c r="K351" s="119"/>
    </row>
    <row r="352" spans="11:11" x14ac:dyDescent="0.25">
      <c r="K352" s="119"/>
    </row>
    <row r="353" spans="11:11" x14ac:dyDescent="0.25">
      <c r="K353" s="119"/>
    </row>
    <row r="354" spans="11:11" x14ac:dyDescent="0.25">
      <c r="K354" s="119"/>
    </row>
    <row r="355" spans="11:11" x14ac:dyDescent="0.25">
      <c r="K355" s="119"/>
    </row>
    <row r="356" spans="11:11" x14ac:dyDescent="0.25">
      <c r="K356" s="119"/>
    </row>
    <row r="357" spans="11:11" x14ac:dyDescent="0.25">
      <c r="K357" s="119"/>
    </row>
    <row r="358" spans="11:11" x14ac:dyDescent="0.25">
      <c r="K358" s="119"/>
    </row>
    <row r="359" spans="11:11" x14ac:dyDescent="0.25">
      <c r="K359" s="119"/>
    </row>
    <row r="360" spans="11:11" x14ac:dyDescent="0.25">
      <c r="K360" s="119"/>
    </row>
    <row r="361" spans="11:11" x14ac:dyDescent="0.25">
      <c r="K361" s="119"/>
    </row>
    <row r="362" spans="11:11" x14ac:dyDescent="0.25">
      <c r="K362" s="119"/>
    </row>
    <row r="363" spans="11:11" x14ac:dyDescent="0.25">
      <c r="K363" s="119"/>
    </row>
    <row r="364" spans="11:11" x14ac:dyDescent="0.25">
      <c r="K364" s="119"/>
    </row>
    <row r="365" spans="11:11" x14ac:dyDescent="0.25">
      <c r="K365" s="119"/>
    </row>
    <row r="366" spans="11:11" x14ac:dyDescent="0.25">
      <c r="K366" s="119"/>
    </row>
    <row r="367" spans="11:11" x14ac:dyDescent="0.25">
      <c r="K367" s="119"/>
    </row>
    <row r="368" spans="11:11" x14ac:dyDescent="0.25">
      <c r="K368" s="119"/>
    </row>
    <row r="369" spans="11:11" x14ac:dyDescent="0.25">
      <c r="K369" s="119"/>
    </row>
    <row r="370" spans="11:11" x14ac:dyDescent="0.25">
      <c r="K370" s="119"/>
    </row>
    <row r="371" spans="11:11" x14ac:dyDescent="0.25">
      <c r="K371" s="119"/>
    </row>
    <row r="372" spans="11:11" x14ac:dyDescent="0.25">
      <c r="K372" s="119"/>
    </row>
    <row r="373" spans="11:11" x14ac:dyDescent="0.25">
      <c r="K373" s="119"/>
    </row>
    <row r="374" spans="11:11" x14ac:dyDescent="0.25">
      <c r="K374" s="119"/>
    </row>
    <row r="375" spans="11:11" x14ac:dyDescent="0.25">
      <c r="K375" s="119"/>
    </row>
    <row r="376" spans="11:11" x14ac:dyDescent="0.25">
      <c r="K376" s="119"/>
    </row>
    <row r="377" spans="11:11" x14ac:dyDescent="0.25">
      <c r="K377" s="119"/>
    </row>
    <row r="378" spans="11:11" x14ac:dyDescent="0.25">
      <c r="K378" s="119"/>
    </row>
    <row r="379" spans="11:11" x14ac:dyDescent="0.25">
      <c r="K379" s="119"/>
    </row>
    <row r="380" spans="11:11" x14ac:dyDescent="0.25">
      <c r="K380" s="119"/>
    </row>
    <row r="381" spans="11:11" x14ac:dyDescent="0.25">
      <c r="K381" s="119"/>
    </row>
    <row r="382" spans="11:11" x14ac:dyDescent="0.25">
      <c r="K382" s="119"/>
    </row>
    <row r="383" spans="11:11" x14ac:dyDescent="0.25">
      <c r="K383" s="119"/>
    </row>
    <row r="384" spans="11:11" x14ac:dyDescent="0.25">
      <c r="K384" s="119"/>
    </row>
    <row r="385" spans="11:11" x14ac:dyDescent="0.25">
      <c r="K385" s="119"/>
    </row>
    <row r="386" spans="11:11" x14ac:dyDescent="0.25">
      <c r="K386" s="119"/>
    </row>
    <row r="387" spans="11:11" x14ac:dyDescent="0.25">
      <c r="K387" s="119"/>
    </row>
    <row r="388" spans="11:11" x14ac:dyDescent="0.25">
      <c r="K388" s="119"/>
    </row>
    <row r="389" spans="11:11" x14ac:dyDescent="0.25">
      <c r="K389" s="119"/>
    </row>
    <row r="390" spans="11:11" x14ac:dyDescent="0.25">
      <c r="K390" s="119"/>
    </row>
    <row r="391" spans="11:11" x14ac:dyDescent="0.25">
      <c r="K391" s="119"/>
    </row>
    <row r="392" spans="11:11" x14ac:dyDescent="0.25">
      <c r="K392" s="119"/>
    </row>
    <row r="393" spans="11:11" x14ac:dyDescent="0.25">
      <c r="K393" s="119"/>
    </row>
    <row r="394" spans="11:11" x14ac:dyDescent="0.25">
      <c r="K394" s="119"/>
    </row>
    <row r="395" spans="11:11" x14ac:dyDescent="0.25">
      <c r="K395" s="119"/>
    </row>
    <row r="396" spans="11:11" x14ac:dyDescent="0.25">
      <c r="K396" s="119"/>
    </row>
    <row r="397" spans="11:11" x14ac:dyDescent="0.25">
      <c r="K397" s="119"/>
    </row>
    <row r="398" spans="11:11" x14ac:dyDescent="0.25">
      <c r="K398" s="119"/>
    </row>
    <row r="399" spans="11:11" x14ac:dyDescent="0.25">
      <c r="K399" s="119"/>
    </row>
    <row r="400" spans="11:11" x14ac:dyDescent="0.25">
      <c r="K400" s="119"/>
    </row>
    <row r="401" spans="11:11" x14ac:dyDescent="0.25">
      <c r="K401" s="119"/>
    </row>
    <row r="402" spans="11:11" x14ac:dyDescent="0.25">
      <c r="K402" s="119"/>
    </row>
    <row r="403" spans="11:11" x14ac:dyDescent="0.25">
      <c r="K403" s="119"/>
    </row>
    <row r="404" spans="11:11" x14ac:dyDescent="0.25">
      <c r="K404" s="119"/>
    </row>
    <row r="405" spans="11:11" x14ac:dyDescent="0.25">
      <c r="K405" s="119"/>
    </row>
    <row r="406" spans="11:11" x14ac:dyDescent="0.25">
      <c r="K406" s="119"/>
    </row>
    <row r="407" spans="11:11" x14ac:dyDescent="0.25">
      <c r="K407" s="119"/>
    </row>
    <row r="408" spans="11:11" x14ac:dyDescent="0.25">
      <c r="K408" s="119"/>
    </row>
    <row r="409" spans="11:11" x14ac:dyDescent="0.25">
      <c r="K409" s="119"/>
    </row>
    <row r="410" spans="11:11" x14ac:dyDescent="0.25">
      <c r="K410" s="119"/>
    </row>
    <row r="411" spans="11:11" x14ac:dyDescent="0.25">
      <c r="K411" s="119"/>
    </row>
    <row r="412" spans="11:11" x14ac:dyDescent="0.25">
      <c r="K412" s="119"/>
    </row>
    <row r="413" spans="11:11" x14ac:dyDescent="0.25">
      <c r="K413" s="119"/>
    </row>
  </sheetData>
  <sheetProtection sheet="1" objects="1" scenarios="1" selectLockedCells="1"/>
  <mergeCells count="15">
    <mergeCell ref="A5:B5"/>
    <mergeCell ref="F1:G1"/>
    <mergeCell ref="A2:B2"/>
    <mergeCell ref="A3:B3"/>
    <mergeCell ref="C3:D3"/>
    <mergeCell ref="A4:B4"/>
    <mergeCell ref="A30:B30"/>
    <mergeCell ref="F28:F29"/>
    <mergeCell ref="G28:G29"/>
    <mergeCell ref="A6:B6"/>
    <mergeCell ref="A7:B7"/>
    <mergeCell ref="A8:B8"/>
    <mergeCell ref="F9:F26"/>
    <mergeCell ref="G9:G26"/>
    <mergeCell ref="A27:B27"/>
  </mergeCells>
  <dataValidations count="2">
    <dataValidation type="list" allowBlank="1" showInputMessage="1" showErrorMessage="1" sqref="D29 D9:D13 D16:D18 D24:D26 D21:D22">
      <formula1>Liste1</formula1>
    </dataValidation>
    <dataValidation type="list" allowBlank="1" showInputMessage="1" showErrorMessage="1" sqref="D28 D14:D15 D19:D20 D23">
      <formula1>Liste2</formula1>
    </dataValidation>
  </dataValidations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theme="5" tint="0.59999389629810485"/>
    <pageSetUpPr fitToPage="1"/>
  </sheetPr>
  <dimension ref="A1:IP421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3.5" style="13" customWidth="1"/>
    <col min="2" max="2" width="8.5" style="13" customWidth="1"/>
    <col min="3" max="3" width="7.5" style="13" customWidth="1"/>
    <col min="4" max="4" width="19" style="51" bestFit="1" customWidth="1"/>
    <col min="5" max="5" width="6.75" style="37" customWidth="1"/>
    <col min="6" max="6" width="6.875" style="18" customWidth="1"/>
    <col min="7" max="7" width="17.875" style="13" hidden="1" customWidth="1"/>
    <col min="8" max="8" width="0.125" style="13" hidden="1" customWidth="1"/>
    <col min="9" max="9" width="10.75" style="13" customWidth="1"/>
    <col min="10" max="10" width="14.375" style="34" customWidth="1"/>
    <col min="11" max="11" width="24.125" style="13" customWidth="1"/>
    <col min="12" max="12" width="4.75" style="13" customWidth="1"/>
    <col min="13" max="16384" width="11" style="13"/>
  </cols>
  <sheetData>
    <row r="1" spans="1:10" ht="21" x14ac:dyDescent="0.35">
      <c r="A1" s="8" t="s">
        <v>66</v>
      </c>
      <c r="B1" s="8"/>
      <c r="D1" s="9" t="s">
        <v>21</v>
      </c>
      <c r="E1" s="239" t="str">
        <f>Zusammenfassung!E1</f>
        <v xml:space="preserve">B1 </v>
      </c>
      <c r="F1" s="239"/>
    </row>
    <row r="2" spans="1:10" ht="21" x14ac:dyDescent="0.35">
      <c r="A2" s="8"/>
      <c r="B2" s="8"/>
      <c r="C2" s="8"/>
      <c r="D2" s="8"/>
      <c r="E2" s="13"/>
      <c r="F2" s="13"/>
    </row>
    <row r="3" spans="1:10" ht="18.75" x14ac:dyDescent="0.3">
      <c r="A3" s="12" t="s">
        <v>20</v>
      </c>
      <c r="B3" s="240">
        <f>Zusammenfassung!C9</f>
        <v>1234</v>
      </c>
      <c r="C3" s="240"/>
    </row>
    <row r="4" spans="1:10" x14ac:dyDescent="0.25">
      <c r="A4" s="12"/>
      <c r="B4" s="12"/>
      <c r="C4" s="12"/>
      <c r="D4" s="36"/>
    </row>
    <row r="5" spans="1:10" ht="18.75" x14ac:dyDescent="0.3">
      <c r="A5" s="12" t="s">
        <v>10</v>
      </c>
      <c r="B5" s="240" t="str">
        <f>Zusammenfassung!$C$11&amp;" "&amp;Zusammenfassung!$E$11</f>
        <v>Muster Hans</v>
      </c>
      <c r="C5" s="240"/>
      <c r="D5" s="240"/>
      <c r="I5" s="37"/>
    </row>
    <row r="6" spans="1:10" x14ac:dyDescent="0.25">
      <c r="D6" s="38"/>
    </row>
    <row r="7" spans="1:10" s="39" customFormat="1" ht="26.25" customHeight="1" x14ac:dyDescent="0.2">
      <c r="A7" s="190" t="s">
        <v>6</v>
      </c>
      <c r="B7" s="191" t="s">
        <v>14</v>
      </c>
      <c r="C7" s="192" t="s">
        <v>92</v>
      </c>
      <c r="D7" s="193" t="s">
        <v>7</v>
      </c>
      <c r="E7" s="181" t="s">
        <v>4</v>
      </c>
      <c r="F7" s="181" t="s">
        <v>5</v>
      </c>
      <c r="J7" s="40"/>
    </row>
    <row r="8" spans="1:10" s="36" customFormat="1" x14ac:dyDescent="0.25">
      <c r="A8" s="55" t="s">
        <v>2</v>
      </c>
      <c r="B8" s="84"/>
      <c r="C8" s="84"/>
      <c r="D8" s="81"/>
      <c r="E8" s="41"/>
      <c r="F8" s="56"/>
      <c r="G8" s="66"/>
      <c r="J8" s="42"/>
    </row>
    <row r="9" spans="1:10" s="36" customFormat="1" ht="15" customHeight="1" x14ac:dyDescent="0.25">
      <c r="A9" s="165" t="s">
        <v>84</v>
      </c>
      <c r="B9" s="241">
        <v>1</v>
      </c>
      <c r="C9" s="200"/>
      <c r="D9" s="166"/>
      <c r="E9" s="230">
        <v>5</v>
      </c>
      <c r="F9" s="232">
        <f>IF(E9-SUM(C9:C16)&lt;=0,0,E9-SUM(C9:C16))</f>
        <v>5</v>
      </c>
      <c r="J9" s="42"/>
    </row>
    <row r="10" spans="1:10" s="36" customFormat="1" ht="15" customHeight="1" x14ac:dyDescent="0.25">
      <c r="A10" s="165" t="s">
        <v>69</v>
      </c>
      <c r="B10" s="242"/>
      <c r="C10" s="200"/>
      <c r="D10" s="166"/>
      <c r="E10" s="231"/>
      <c r="F10" s="233"/>
      <c r="J10" s="42"/>
    </row>
    <row r="11" spans="1:10" s="36" customFormat="1" ht="15" customHeight="1" x14ac:dyDescent="0.25">
      <c r="A11" s="165" t="s">
        <v>70</v>
      </c>
      <c r="B11" s="242"/>
      <c r="C11" s="200"/>
      <c r="D11" s="166"/>
      <c r="E11" s="231"/>
      <c r="F11" s="233"/>
      <c r="J11" s="42"/>
    </row>
    <row r="12" spans="1:10" s="36" customFormat="1" ht="15" customHeight="1" x14ac:dyDescent="0.25">
      <c r="A12" s="165" t="s">
        <v>71</v>
      </c>
      <c r="B12" s="242"/>
      <c r="C12" s="200"/>
      <c r="D12" s="166"/>
      <c r="E12" s="231"/>
      <c r="F12" s="233"/>
      <c r="J12" s="42"/>
    </row>
    <row r="13" spans="1:10" s="36" customFormat="1" ht="15" customHeight="1" x14ac:dyDescent="0.25">
      <c r="A13" s="165" t="s">
        <v>72</v>
      </c>
      <c r="B13" s="242"/>
      <c r="C13" s="200"/>
      <c r="D13" s="166"/>
      <c r="E13" s="231"/>
      <c r="F13" s="233"/>
      <c r="J13" s="42"/>
    </row>
    <row r="14" spans="1:10" s="36" customFormat="1" ht="15" customHeight="1" x14ac:dyDescent="0.25">
      <c r="A14" s="165" t="s">
        <v>91</v>
      </c>
      <c r="B14" s="242"/>
      <c r="C14" s="200"/>
      <c r="D14" s="166"/>
      <c r="E14" s="231"/>
      <c r="F14" s="233"/>
      <c r="J14" s="42"/>
    </row>
    <row r="15" spans="1:10" s="36" customFormat="1" ht="15" customHeight="1" x14ac:dyDescent="0.25">
      <c r="A15" s="165" t="s">
        <v>73</v>
      </c>
      <c r="B15" s="242"/>
      <c r="C15" s="200"/>
      <c r="D15" s="166"/>
      <c r="E15" s="231"/>
      <c r="F15" s="233"/>
      <c r="J15" s="42"/>
    </row>
    <row r="16" spans="1:10" s="36" customFormat="1" ht="15" customHeight="1" x14ac:dyDescent="0.25">
      <c r="A16" s="165" t="s">
        <v>74</v>
      </c>
      <c r="B16" s="243"/>
      <c r="C16" s="200"/>
      <c r="D16" s="166"/>
      <c r="E16" s="231"/>
      <c r="F16" s="234"/>
      <c r="J16" s="42"/>
    </row>
    <row r="17" spans="1:10" s="36" customFormat="1" x14ac:dyDescent="0.25">
      <c r="A17" s="55" t="s">
        <v>3</v>
      </c>
      <c r="B17" s="84"/>
      <c r="C17" s="84"/>
      <c r="D17" s="167"/>
      <c r="E17" s="41"/>
      <c r="F17" s="56"/>
      <c r="G17" s="66"/>
      <c r="J17" s="42"/>
    </row>
    <row r="18" spans="1:10" s="36" customFormat="1" ht="15.4" customHeight="1" x14ac:dyDescent="0.25">
      <c r="A18" s="168" t="s">
        <v>89</v>
      </c>
      <c r="B18" s="222">
        <v>1</v>
      </c>
      <c r="C18" s="200"/>
      <c r="D18" s="166"/>
      <c r="E18" s="230">
        <v>12</v>
      </c>
      <c r="F18" s="236">
        <f>IF(E18-SUM(C18:C28)&lt;=0,0,E18-SUM(C18:C28))</f>
        <v>12</v>
      </c>
      <c r="J18" s="42"/>
    </row>
    <row r="19" spans="1:10" s="36" customFormat="1" ht="15.4" customHeight="1" x14ac:dyDescent="0.25">
      <c r="A19" s="168" t="s">
        <v>90</v>
      </c>
      <c r="B19" s="223"/>
      <c r="C19" s="200"/>
      <c r="D19" s="166"/>
      <c r="E19" s="231"/>
      <c r="F19" s="237"/>
      <c r="J19" s="42"/>
    </row>
    <row r="20" spans="1:10" s="36" customFormat="1" ht="15.4" customHeight="1" x14ac:dyDescent="0.25">
      <c r="A20" s="168" t="s">
        <v>75</v>
      </c>
      <c r="B20" s="223"/>
      <c r="C20" s="200"/>
      <c r="D20" s="166"/>
      <c r="E20" s="231"/>
      <c r="F20" s="237"/>
      <c r="J20" s="42"/>
    </row>
    <row r="21" spans="1:10" s="36" customFormat="1" ht="15.4" customHeight="1" x14ac:dyDescent="0.25">
      <c r="A21" s="295" t="s">
        <v>186</v>
      </c>
      <c r="B21" s="224"/>
      <c r="C21" s="200"/>
      <c r="D21" s="166"/>
      <c r="E21" s="231"/>
      <c r="F21" s="237"/>
      <c r="J21" s="42"/>
    </row>
    <row r="22" spans="1:10" s="36" customFormat="1" ht="15" customHeight="1" x14ac:dyDescent="0.25">
      <c r="A22" s="170" t="s">
        <v>129</v>
      </c>
      <c r="B22" s="228">
        <v>2</v>
      </c>
      <c r="C22" s="200"/>
      <c r="D22" s="169"/>
      <c r="E22" s="231"/>
      <c r="F22" s="237"/>
      <c r="J22" s="42"/>
    </row>
    <row r="23" spans="1:10" s="36" customFormat="1" ht="15" customHeight="1" x14ac:dyDescent="0.25">
      <c r="A23" s="170" t="s">
        <v>126</v>
      </c>
      <c r="B23" s="229"/>
      <c r="C23" s="200"/>
      <c r="D23" s="169"/>
      <c r="E23" s="231"/>
      <c r="F23" s="237"/>
      <c r="J23" s="42"/>
    </row>
    <row r="24" spans="1:10" s="36" customFormat="1" ht="15" customHeight="1" x14ac:dyDescent="0.25">
      <c r="A24" s="170" t="s">
        <v>132</v>
      </c>
      <c r="B24" s="229"/>
      <c r="C24" s="200"/>
      <c r="D24" s="169"/>
      <c r="E24" s="231"/>
      <c r="F24" s="237"/>
      <c r="J24" s="42"/>
    </row>
    <row r="25" spans="1:10" s="36" customFormat="1" ht="15" customHeight="1" x14ac:dyDescent="0.25">
      <c r="A25" s="170" t="s">
        <v>127</v>
      </c>
      <c r="B25" s="229"/>
      <c r="C25" s="200"/>
      <c r="D25" s="169"/>
      <c r="E25" s="231"/>
      <c r="F25" s="237"/>
      <c r="J25" s="42"/>
    </row>
    <row r="26" spans="1:10" s="36" customFormat="1" ht="15" customHeight="1" x14ac:dyDescent="0.25">
      <c r="A26" s="170" t="s">
        <v>133</v>
      </c>
      <c r="B26" s="229"/>
      <c r="C26" s="200"/>
      <c r="D26" s="169"/>
      <c r="E26" s="231"/>
      <c r="F26" s="237"/>
      <c r="J26" s="42"/>
    </row>
    <row r="27" spans="1:10" s="36" customFormat="1" ht="15.4" customHeight="1" x14ac:dyDescent="0.25">
      <c r="A27" s="170" t="s">
        <v>128</v>
      </c>
      <c r="B27" s="229"/>
      <c r="C27" s="200"/>
      <c r="D27" s="171"/>
      <c r="E27" s="231"/>
      <c r="F27" s="237"/>
      <c r="J27" s="42"/>
    </row>
    <row r="28" spans="1:10" s="36" customFormat="1" ht="15.4" customHeight="1" x14ac:dyDescent="0.25">
      <c r="A28" s="165" t="s">
        <v>185</v>
      </c>
      <c r="B28" s="201">
        <v>2</v>
      </c>
      <c r="C28" s="200"/>
      <c r="D28" s="171"/>
      <c r="E28" s="235"/>
      <c r="F28" s="238"/>
      <c r="J28" s="42"/>
    </row>
    <row r="29" spans="1:10" s="36" customFormat="1" x14ac:dyDescent="0.25">
      <c r="A29" s="55" t="s">
        <v>96</v>
      </c>
      <c r="B29" s="84"/>
      <c r="C29" s="84"/>
      <c r="D29" s="167"/>
      <c r="E29" s="41"/>
      <c r="F29" s="56"/>
    </row>
    <row r="30" spans="1:10" s="36" customFormat="1" ht="15" customHeight="1" x14ac:dyDescent="0.25">
      <c r="A30" s="165" t="s">
        <v>76</v>
      </c>
      <c r="B30" s="225">
        <v>1</v>
      </c>
      <c r="C30" s="200"/>
      <c r="D30" s="166"/>
      <c r="E30" s="230">
        <v>9</v>
      </c>
      <c r="F30" s="232">
        <f>IF(E30-SUM(C30:C37)&lt;=0,0,E30-SUM(C30:C37))</f>
        <v>9</v>
      </c>
    </row>
    <row r="31" spans="1:10" s="36" customFormat="1" ht="15" customHeight="1" x14ac:dyDescent="0.25">
      <c r="A31" s="165" t="s">
        <v>77</v>
      </c>
      <c r="B31" s="226"/>
      <c r="C31" s="200"/>
      <c r="D31" s="166"/>
      <c r="E31" s="231"/>
      <c r="F31" s="233"/>
    </row>
    <row r="32" spans="1:10" s="36" customFormat="1" ht="15" customHeight="1" x14ac:dyDescent="0.25">
      <c r="A32" s="165" t="s">
        <v>78</v>
      </c>
      <c r="B32" s="226"/>
      <c r="C32" s="200"/>
      <c r="D32" s="166"/>
      <c r="E32" s="231"/>
      <c r="F32" s="233"/>
    </row>
    <row r="33" spans="1:250" s="57" customFormat="1" ht="14.45" customHeight="1" x14ac:dyDescent="0.25">
      <c r="A33" s="165" t="s">
        <v>79</v>
      </c>
      <c r="B33" s="226"/>
      <c r="C33" s="200"/>
      <c r="D33" s="166"/>
      <c r="E33" s="231"/>
      <c r="F33" s="233"/>
    </row>
    <row r="34" spans="1:250" s="36" customFormat="1" ht="15" customHeight="1" x14ac:dyDescent="0.25">
      <c r="A34" s="165" t="s">
        <v>80</v>
      </c>
      <c r="B34" s="226"/>
      <c r="C34" s="200"/>
      <c r="D34" s="166"/>
      <c r="E34" s="231"/>
      <c r="F34" s="233"/>
      <c r="IP34" s="36">
        <f>SUM(D34:IO34)</f>
        <v>0</v>
      </c>
    </row>
    <row r="35" spans="1:250" s="39" customFormat="1" ht="14.45" customHeight="1" x14ac:dyDescent="0.25">
      <c r="A35" s="165" t="s">
        <v>81</v>
      </c>
      <c r="B35" s="226"/>
      <c r="C35" s="200"/>
      <c r="D35" s="166"/>
      <c r="E35" s="231"/>
      <c r="F35" s="233"/>
    </row>
    <row r="36" spans="1:250" s="39" customFormat="1" ht="14.45" customHeight="1" x14ac:dyDescent="0.25">
      <c r="A36" s="165" t="s">
        <v>82</v>
      </c>
      <c r="B36" s="226"/>
      <c r="C36" s="200"/>
      <c r="D36" s="166"/>
      <c r="E36" s="231"/>
      <c r="F36" s="233"/>
    </row>
    <row r="37" spans="1:250" s="39" customFormat="1" ht="14.45" customHeight="1" x14ac:dyDescent="0.25">
      <c r="A37" s="165" t="s">
        <v>83</v>
      </c>
      <c r="B37" s="227"/>
      <c r="C37" s="200"/>
      <c r="D37" s="166"/>
      <c r="E37" s="231"/>
      <c r="F37" s="234"/>
    </row>
    <row r="38" spans="1:250" s="39" customFormat="1" ht="15.75" x14ac:dyDescent="0.2">
      <c r="A38" s="58" t="s">
        <v>1</v>
      </c>
      <c r="B38" s="185"/>
      <c r="C38" s="185"/>
      <c r="D38" s="82"/>
      <c r="E38" s="44">
        <f>SUM(E8:E37)</f>
        <v>26</v>
      </c>
      <c r="F38" s="59">
        <f>SUM(F8:F37)</f>
        <v>26</v>
      </c>
    </row>
    <row r="39" spans="1:250" s="39" customFormat="1" x14ac:dyDescent="0.25">
      <c r="A39" s="45"/>
      <c r="B39" s="45"/>
      <c r="C39" s="45"/>
      <c r="D39" s="46"/>
      <c r="E39" s="47"/>
      <c r="F39" s="48"/>
    </row>
    <row r="40" spans="1:250" s="39" customFormat="1" ht="12" x14ac:dyDescent="0.2">
      <c r="A40" s="45"/>
      <c r="B40" s="45"/>
      <c r="C40" s="45"/>
      <c r="D40" s="49"/>
      <c r="E40" s="47"/>
      <c r="F40" s="45"/>
    </row>
    <row r="41" spans="1:250" s="39" customFormat="1" ht="12" x14ac:dyDescent="0.2">
      <c r="A41" s="50"/>
      <c r="B41" s="50"/>
      <c r="C41" s="50"/>
      <c r="D41" s="49"/>
      <c r="E41" s="47"/>
      <c r="F41" s="45"/>
    </row>
    <row r="42" spans="1:250" s="39" customFormat="1" x14ac:dyDescent="0.25">
      <c r="A42" s="45"/>
      <c r="B42" s="45"/>
      <c r="C42" s="45"/>
      <c r="D42" s="51"/>
      <c r="E42" s="37"/>
      <c r="F42" s="18"/>
      <c r="G42" s="52"/>
      <c r="H42" s="45"/>
      <c r="I42" s="45"/>
    </row>
    <row r="43" spans="1:250" s="39" customFormat="1" ht="24.95" customHeight="1" x14ac:dyDescent="0.25">
      <c r="D43" s="51"/>
      <c r="E43" s="37"/>
      <c r="F43" s="18"/>
      <c r="G43" s="52"/>
      <c r="H43" s="45"/>
      <c r="I43" s="45"/>
    </row>
    <row r="44" spans="1:250" s="39" customFormat="1" ht="15" customHeight="1" x14ac:dyDescent="0.25">
      <c r="D44" s="51"/>
      <c r="E44" s="37"/>
      <c r="F44" s="18"/>
      <c r="G44" s="52"/>
      <c r="H44" s="45"/>
      <c r="I44" s="45"/>
    </row>
    <row r="45" spans="1:250" s="39" customFormat="1" ht="15" customHeight="1" x14ac:dyDescent="0.25">
      <c r="D45" s="51"/>
      <c r="E45" s="37"/>
      <c r="F45" s="18"/>
      <c r="G45" s="52"/>
      <c r="H45" s="45"/>
      <c r="I45" s="45"/>
    </row>
    <row r="46" spans="1:250" s="39" customFormat="1" ht="15" customHeight="1" thickBot="1" x14ac:dyDescent="0.3">
      <c r="D46" s="51"/>
      <c r="E46" s="37"/>
      <c r="F46" s="18"/>
      <c r="G46" s="53"/>
      <c r="H46" s="45"/>
      <c r="I46" s="45"/>
    </row>
    <row r="47" spans="1:250" s="39" customFormat="1" ht="15" customHeight="1" x14ac:dyDescent="0.25">
      <c r="D47" s="51"/>
      <c r="E47" s="37"/>
      <c r="F47" s="18"/>
      <c r="G47" s="37"/>
      <c r="H47" s="13"/>
      <c r="I47" s="13"/>
    </row>
    <row r="48" spans="1:250" s="54" customFormat="1" ht="18" customHeight="1" x14ac:dyDescent="0.25">
      <c r="D48" s="51"/>
      <c r="E48" s="37"/>
      <c r="F48" s="18"/>
      <c r="G48" s="37"/>
      <c r="H48" s="13"/>
      <c r="I48" s="13"/>
    </row>
    <row r="49" spans="1:10" s="45" customFormat="1" ht="16.5" customHeight="1" x14ac:dyDescent="0.25">
      <c r="D49" s="51"/>
      <c r="E49" s="37"/>
      <c r="F49" s="18"/>
      <c r="G49" s="13"/>
      <c r="H49" s="13"/>
      <c r="I49" s="13"/>
    </row>
    <row r="50" spans="1:10" s="45" customFormat="1" x14ac:dyDescent="0.25">
      <c r="A50" s="13"/>
      <c r="B50" s="13"/>
      <c r="C50" s="13"/>
      <c r="D50" s="51"/>
      <c r="E50" s="37"/>
      <c r="F50" s="18"/>
      <c r="G50" s="13"/>
      <c r="H50" s="13"/>
      <c r="I50" s="13"/>
    </row>
    <row r="51" spans="1:10" s="45" customFormat="1" ht="13.5" customHeight="1" x14ac:dyDescent="0.25">
      <c r="A51" s="13"/>
      <c r="B51" s="13"/>
      <c r="C51" s="13"/>
      <c r="D51" s="51"/>
      <c r="E51" s="37"/>
      <c r="F51" s="18"/>
      <c r="G51" s="13"/>
      <c r="H51" s="13"/>
      <c r="I51" s="13"/>
    </row>
    <row r="52" spans="1:10" s="45" customFormat="1" ht="17.45" customHeight="1" x14ac:dyDescent="0.25">
      <c r="A52" s="13"/>
      <c r="B52" s="13"/>
      <c r="C52" s="13"/>
      <c r="D52" s="51"/>
      <c r="E52" s="37"/>
      <c r="F52" s="18"/>
      <c r="G52" s="13"/>
      <c r="H52" s="13"/>
      <c r="I52" s="13"/>
    </row>
    <row r="53" spans="1:10" s="45" customFormat="1" ht="17.45" customHeight="1" x14ac:dyDescent="0.25">
      <c r="A53" s="13"/>
      <c r="B53" s="13"/>
      <c r="C53" s="13"/>
      <c r="D53" s="51"/>
      <c r="E53" s="37"/>
      <c r="F53" s="18"/>
      <c r="G53" s="13"/>
      <c r="H53" s="13"/>
      <c r="I53" s="13"/>
    </row>
    <row r="54" spans="1:10" s="45" customFormat="1" ht="15.95" customHeight="1" x14ac:dyDescent="0.25">
      <c r="A54" s="13"/>
      <c r="B54" s="13"/>
      <c r="C54" s="13"/>
      <c r="D54" s="51"/>
      <c r="E54" s="37"/>
      <c r="F54" s="18"/>
      <c r="G54" s="13"/>
      <c r="H54" s="13"/>
      <c r="I54" s="13"/>
    </row>
    <row r="55" spans="1:10" s="45" customFormat="1" ht="15" customHeight="1" x14ac:dyDescent="0.25">
      <c r="A55" s="13"/>
      <c r="B55" s="13"/>
      <c r="C55" s="13"/>
      <c r="D55" s="51"/>
      <c r="E55" s="37"/>
      <c r="F55" s="18"/>
      <c r="G55" s="13"/>
      <c r="H55" s="13"/>
      <c r="I55" s="13"/>
    </row>
    <row r="56" spans="1:10" s="45" customFormat="1" ht="12" customHeight="1" x14ac:dyDescent="0.25">
      <c r="A56" s="13"/>
      <c r="B56" s="13"/>
      <c r="C56" s="13"/>
      <c r="D56" s="51"/>
      <c r="E56" s="37"/>
      <c r="F56" s="18"/>
      <c r="G56" s="13"/>
      <c r="H56" s="13"/>
      <c r="I56" s="13"/>
    </row>
    <row r="57" spans="1:10" s="45" customFormat="1" ht="12" customHeight="1" x14ac:dyDescent="0.25">
      <c r="A57" s="13"/>
      <c r="B57" s="13"/>
      <c r="C57" s="13"/>
      <c r="D57" s="51"/>
      <c r="E57" s="37"/>
      <c r="F57" s="18"/>
      <c r="G57" s="13"/>
      <c r="H57" s="13"/>
      <c r="I57" s="13"/>
    </row>
    <row r="58" spans="1:10" s="45" customFormat="1" ht="12" customHeight="1" x14ac:dyDescent="0.25">
      <c r="A58" s="13"/>
      <c r="B58" s="13"/>
      <c r="C58" s="13"/>
      <c r="D58" s="51"/>
      <c r="E58" s="37"/>
      <c r="F58" s="18"/>
      <c r="G58" s="13"/>
      <c r="H58" s="13"/>
      <c r="I58" s="13"/>
    </row>
    <row r="59" spans="1:10" s="45" customFormat="1" ht="12" customHeight="1" x14ac:dyDescent="0.25">
      <c r="A59" s="13"/>
      <c r="B59" s="13"/>
      <c r="C59" s="13"/>
      <c r="D59" s="51"/>
      <c r="E59" s="37"/>
      <c r="F59" s="18"/>
      <c r="G59" s="13"/>
      <c r="H59" s="13"/>
      <c r="I59" s="13"/>
    </row>
    <row r="60" spans="1:10" ht="12" customHeight="1" x14ac:dyDescent="0.25">
      <c r="J60" s="13"/>
    </row>
    <row r="61" spans="1:10" ht="12" customHeight="1" x14ac:dyDescent="0.25">
      <c r="J61" s="13"/>
    </row>
    <row r="62" spans="1:10" x14ac:dyDescent="0.25">
      <c r="J62" s="13"/>
    </row>
    <row r="63" spans="1:10" x14ac:dyDescent="0.25">
      <c r="J63" s="13"/>
    </row>
    <row r="64" spans="1:10" x14ac:dyDescent="0.25">
      <c r="J64" s="13"/>
    </row>
    <row r="65" spans="10:10" x14ac:dyDescent="0.25">
      <c r="J65" s="13"/>
    </row>
    <row r="66" spans="10:10" x14ac:dyDescent="0.25">
      <c r="J66" s="13"/>
    </row>
    <row r="67" spans="10:10" x14ac:dyDescent="0.25">
      <c r="J67" s="13"/>
    </row>
    <row r="68" spans="10:10" x14ac:dyDescent="0.25">
      <c r="J68" s="13"/>
    </row>
    <row r="69" spans="10:10" x14ac:dyDescent="0.25">
      <c r="J69" s="13"/>
    </row>
    <row r="70" spans="10:10" x14ac:dyDescent="0.25">
      <c r="J70" s="13"/>
    </row>
    <row r="71" spans="10:10" x14ac:dyDescent="0.25">
      <c r="J71" s="13"/>
    </row>
    <row r="72" spans="10:10" x14ac:dyDescent="0.25">
      <c r="J72" s="13"/>
    </row>
    <row r="73" spans="10:10" x14ac:dyDescent="0.25">
      <c r="J73" s="13"/>
    </row>
    <row r="74" spans="10:10" x14ac:dyDescent="0.25">
      <c r="J74" s="13"/>
    </row>
    <row r="75" spans="10:10" x14ac:dyDescent="0.25">
      <c r="J75" s="13"/>
    </row>
    <row r="76" spans="10:10" x14ac:dyDescent="0.25">
      <c r="J76" s="13"/>
    </row>
    <row r="77" spans="10:10" x14ac:dyDescent="0.25">
      <c r="J77" s="13"/>
    </row>
    <row r="78" spans="10:10" x14ac:dyDescent="0.25">
      <c r="J78" s="13"/>
    </row>
    <row r="79" spans="10:10" x14ac:dyDescent="0.25">
      <c r="J79" s="13"/>
    </row>
    <row r="80" spans="10:10" x14ac:dyDescent="0.25">
      <c r="J80" s="13"/>
    </row>
    <row r="81" spans="10:10" x14ac:dyDescent="0.25">
      <c r="J81" s="13"/>
    </row>
    <row r="82" spans="10:10" x14ac:dyDescent="0.25">
      <c r="J82" s="13"/>
    </row>
    <row r="83" spans="10:10" x14ac:dyDescent="0.25">
      <c r="J83" s="13"/>
    </row>
    <row r="84" spans="10:10" x14ac:dyDescent="0.25">
      <c r="J84" s="13"/>
    </row>
    <row r="85" spans="10:10" x14ac:dyDescent="0.25">
      <c r="J85" s="13"/>
    </row>
    <row r="86" spans="10:10" x14ac:dyDescent="0.25">
      <c r="J86" s="13"/>
    </row>
    <row r="87" spans="10:10" x14ac:dyDescent="0.25">
      <c r="J87" s="13"/>
    </row>
    <row r="88" spans="10:10" x14ac:dyDescent="0.25">
      <c r="J88" s="13"/>
    </row>
    <row r="89" spans="10:10" x14ac:dyDescent="0.25">
      <c r="J89" s="13"/>
    </row>
    <row r="90" spans="10:10" x14ac:dyDescent="0.25">
      <c r="J90" s="13"/>
    </row>
    <row r="91" spans="10:10" x14ac:dyDescent="0.25">
      <c r="J91" s="13"/>
    </row>
    <row r="92" spans="10:10" x14ac:dyDescent="0.25">
      <c r="J92" s="13"/>
    </row>
    <row r="93" spans="10:10" x14ac:dyDescent="0.25">
      <c r="J93" s="13"/>
    </row>
    <row r="94" spans="10:10" x14ac:dyDescent="0.25">
      <c r="J94" s="13"/>
    </row>
    <row r="95" spans="10:10" x14ac:dyDescent="0.25">
      <c r="J95" s="13"/>
    </row>
    <row r="96" spans="10:10" x14ac:dyDescent="0.25">
      <c r="J96" s="13"/>
    </row>
    <row r="97" spans="10:10" x14ac:dyDescent="0.25">
      <c r="J97" s="13"/>
    </row>
    <row r="98" spans="10:10" x14ac:dyDescent="0.25">
      <c r="J98" s="13"/>
    </row>
    <row r="99" spans="10:10" x14ac:dyDescent="0.25">
      <c r="J99" s="13"/>
    </row>
    <row r="100" spans="10:10" x14ac:dyDescent="0.25">
      <c r="J100" s="13"/>
    </row>
    <row r="101" spans="10:10" x14ac:dyDescent="0.25">
      <c r="J101" s="13"/>
    </row>
    <row r="102" spans="10:10" x14ac:dyDescent="0.25">
      <c r="J102" s="13"/>
    </row>
    <row r="103" spans="10:10" x14ac:dyDescent="0.25">
      <c r="J103" s="13"/>
    </row>
    <row r="104" spans="10:10" x14ac:dyDescent="0.25">
      <c r="J104" s="13"/>
    </row>
    <row r="105" spans="10:10" x14ac:dyDescent="0.25">
      <c r="J105" s="13"/>
    </row>
    <row r="106" spans="10:10" x14ac:dyDescent="0.25">
      <c r="J106" s="13"/>
    </row>
    <row r="107" spans="10:10" x14ac:dyDescent="0.25">
      <c r="J107" s="13"/>
    </row>
    <row r="108" spans="10:10" x14ac:dyDescent="0.25">
      <c r="J108" s="13"/>
    </row>
    <row r="109" spans="10:10" x14ac:dyDescent="0.25">
      <c r="J109" s="13"/>
    </row>
    <row r="110" spans="10:10" x14ac:dyDescent="0.25">
      <c r="J110" s="13"/>
    </row>
    <row r="111" spans="10:10" x14ac:dyDescent="0.25">
      <c r="J111" s="13"/>
    </row>
    <row r="112" spans="10:10" x14ac:dyDescent="0.25">
      <c r="J112" s="13"/>
    </row>
    <row r="113" spans="10:10" x14ac:dyDescent="0.25">
      <c r="J113" s="13"/>
    </row>
    <row r="114" spans="10:10" x14ac:dyDescent="0.25">
      <c r="J114" s="13"/>
    </row>
    <row r="115" spans="10:10" x14ac:dyDescent="0.25">
      <c r="J115" s="13"/>
    </row>
    <row r="116" spans="10:10" x14ac:dyDescent="0.25">
      <c r="J116" s="13"/>
    </row>
    <row r="117" spans="10:10" x14ac:dyDescent="0.25">
      <c r="J117" s="13"/>
    </row>
    <row r="118" spans="10:10" x14ac:dyDescent="0.25">
      <c r="J118" s="13"/>
    </row>
    <row r="119" spans="10:10" x14ac:dyDescent="0.25">
      <c r="J119" s="13"/>
    </row>
    <row r="120" spans="10:10" x14ac:dyDescent="0.25">
      <c r="J120" s="13"/>
    </row>
    <row r="121" spans="10:10" x14ac:dyDescent="0.25">
      <c r="J121" s="13"/>
    </row>
    <row r="122" spans="10:10" x14ac:dyDescent="0.25">
      <c r="J122" s="13"/>
    </row>
    <row r="123" spans="10:10" x14ac:dyDescent="0.25">
      <c r="J123" s="13"/>
    </row>
    <row r="124" spans="10:10" x14ac:dyDescent="0.25">
      <c r="J124" s="13"/>
    </row>
    <row r="125" spans="10:10" x14ac:dyDescent="0.25">
      <c r="J125" s="13"/>
    </row>
    <row r="126" spans="10:10" x14ac:dyDescent="0.25">
      <c r="J126" s="13"/>
    </row>
    <row r="127" spans="10:10" x14ac:dyDescent="0.25">
      <c r="J127" s="13"/>
    </row>
    <row r="128" spans="10:10" x14ac:dyDescent="0.25">
      <c r="J128" s="13"/>
    </row>
    <row r="129" spans="10:10" x14ac:dyDescent="0.25">
      <c r="J129" s="13"/>
    </row>
    <row r="130" spans="10:10" x14ac:dyDescent="0.25">
      <c r="J130" s="13"/>
    </row>
    <row r="131" spans="10:10" x14ac:dyDescent="0.25">
      <c r="J131" s="13"/>
    </row>
    <row r="132" spans="10:10" x14ac:dyDescent="0.25">
      <c r="J132" s="13"/>
    </row>
    <row r="133" spans="10:10" x14ac:dyDescent="0.25">
      <c r="J133" s="13"/>
    </row>
    <row r="134" spans="10:10" x14ac:dyDescent="0.25">
      <c r="J134" s="13"/>
    </row>
    <row r="135" spans="10:10" x14ac:dyDescent="0.25">
      <c r="J135" s="13"/>
    </row>
    <row r="136" spans="10:10" x14ac:dyDescent="0.25">
      <c r="J136" s="13"/>
    </row>
    <row r="137" spans="10:10" x14ac:dyDescent="0.25">
      <c r="J137" s="13"/>
    </row>
    <row r="138" spans="10:10" x14ac:dyDescent="0.25">
      <c r="J138" s="13"/>
    </row>
    <row r="139" spans="10:10" x14ac:dyDescent="0.25">
      <c r="J139" s="13"/>
    </row>
    <row r="140" spans="10:10" x14ac:dyDescent="0.25">
      <c r="J140" s="13"/>
    </row>
    <row r="141" spans="10:10" x14ac:dyDescent="0.25">
      <c r="J141" s="13"/>
    </row>
    <row r="142" spans="10:10" x14ac:dyDescent="0.25">
      <c r="J142" s="13"/>
    </row>
    <row r="143" spans="10:10" x14ac:dyDescent="0.25">
      <c r="J143" s="13"/>
    </row>
    <row r="144" spans="10:10" x14ac:dyDescent="0.25">
      <c r="J144" s="13"/>
    </row>
    <row r="145" spans="10:10" x14ac:dyDescent="0.25">
      <c r="J145" s="13"/>
    </row>
    <row r="146" spans="10:10" x14ac:dyDescent="0.25">
      <c r="J146" s="13"/>
    </row>
    <row r="147" spans="10:10" x14ac:dyDescent="0.25">
      <c r="J147" s="13"/>
    </row>
    <row r="148" spans="10:10" x14ac:dyDescent="0.25">
      <c r="J148" s="13"/>
    </row>
    <row r="149" spans="10:10" x14ac:dyDescent="0.25">
      <c r="J149" s="13"/>
    </row>
    <row r="150" spans="10:10" x14ac:dyDescent="0.25">
      <c r="J150" s="13"/>
    </row>
    <row r="151" spans="10:10" x14ac:dyDescent="0.25">
      <c r="J151" s="13"/>
    </row>
    <row r="152" spans="10:10" x14ac:dyDescent="0.25">
      <c r="J152" s="13"/>
    </row>
    <row r="153" spans="10:10" x14ac:dyDescent="0.25">
      <c r="J153" s="13"/>
    </row>
    <row r="154" spans="10:10" x14ac:dyDescent="0.25">
      <c r="J154" s="13"/>
    </row>
    <row r="155" spans="10:10" x14ac:dyDescent="0.25">
      <c r="J155" s="13"/>
    </row>
    <row r="156" spans="10:10" x14ac:dyDescent="0.25">
      <c r="J156" s="13"/>
    </row>
    <row r="157" spans="10:10" x14ac:dyDescent="0.25">
      <c r="J157" s="13"/>
    </row>
    <row r="158" spans="10:10" x14ac:dyDescent="0.25">
      <c r="J158" s="13"/>
    </row>
    <row r="159" spans="10:10" x14ac:dyDescent="0.25">
      <c r="J159" s="13"/>
    </row>
    <row r="160" spans="10:10" x14ac:dyDescent="0.25">
      <c r="J160" s="13"/>
    </row>
    <row r="161" spans="10:10" x14ac:dyDescent="0.25">
      <c r="J161" s="13"/>
    </row>
    <row r="162" spans="10:10" x14ac:dyDescent="0.25">
      <c r="J162" s="13"/>
    </row>
    <row r="163" spans="10:10" x14ac:dyDescent="0.25">
      <c r="J163" s="13"/>
    </row>
    <row r="164" spans="10:10" x14ac:dyDescent="0.25">
      <c r="J164" s="13"/>
    </row>
    <row r="165" spans="10:10" x14ac:dyDescent="0.25">
      <c r="J165" s="13"/>
    </row>
    <row r="166" spans="10:10" x14ac:dyDescent="0.25">
      <c r="J166" s="13"/>
    </row>
    <row r="167" spans="10:10" x14ac:dyDescent="0.25">
      <c r="J167" s="13"/>
    </row>
    <row r="168" spans="10:10" x14ac:dyDescent="0.25">
      <c r="J168" s="13"/>
    </row>
    <row r="169" spans="10:10" x14ac:dyDescent="0.25">
      <c r="J169" s="13"/>
    </row>
    <row r="170" spans="10:10" x14ac:dyDescent="0.25">
      <c r="J170" s="13"/>
    </row>
    <row r="171" spans="10:10" x14ac:dyDescent="0.25">
      <c r="J171" s="13"/>
    </row>
    <row r="172" spans="10:10" x14ac:dyDescent="0.25">
      <c r="J172" s="13"/>
    </row>
    <row r="173" spans="10:10" x14ac:dyDescent="0.25">
      <c r="J173" s="13"/>
    </row>
    <row r="174" spans="10:10" x14ac:dyDescent="0.25">
      <c r="J174" s="13"/>
    </row>
    <row r="175" spans="10:10" x14ac:dyDescent="0.25">
      <c r="J175" s="13"/>
    </row>
    <row r="176" spans="10:10" x14ac:dyDescent="0.25">
      <c r="J176" s="13"/>
    </row>
    <row r="177" spans="10:10" x14ac:dyDescent="0.25">
      <c r="J177" s="13"/>
    </row>
    <row r="178" spans="10:10" x14ac:dyDescent="0.25">
      <c r="J178" s="13"/>
    </row>
    <row r="179" spans="10:10" x14ac:dyDescent="0.25">
      <c r="J179" s="13"/>
    </row>
    <row r="180" spans="10:10" x14ac:dyDescent="0.25">
      <c r="J180" s="13"/>
    </row>
    <row r="181" spans="10:10" x14ac:dyDescent="0.25">
      <c r="J181" s="13"/>
    </row>
    <row r="182" spans="10:10" x14ac:dyDescent="0.25">
      <c r="J182" s="13"/>
    </row>
    <row r="183" spans="10:10" x14ac:dyDescent="0.25">
      <c r="J183" s="13"/>
    </row>
    <row r="184" spans="10:10" x14ac:dyDescent="0.25">
      <c r="J184" s="13"/>
    </row>
    <row r="185" spans="10:10" x14ac:dyDescent="0.25">
      <c r="J185" s="13"/>
    </row>
    <row r="186" spans="10:10" x14ac:dyDescent="0.25">
      <c r="J186" s="13"/>
    </row>
    <row r="187" spans="10:10" x14ac:dyDescent="0.25">
      <c r="J187" s="13"/>
    </row>
    <row r="188" spans="10:10" x14ac:dyDescent="0.25">
      <c r="J188" s="13"/>
    </row>
    <row r="189" spans="10:10" x14ac:dyDescent="0.25">
      <c r="J189" s="13"/>
    </row>
    <row r="190" spans="10:10" x14ac:dyDescent="0.25">
      <c r="J190" s="13"/>
    </row>
    <row r="191" spans="10:10" x14ac:dyDescent="0.25">
      <c r="J191" s="13"/>
    </row>
    <row r="192" spans="10:10" x14ac:dyDescent="0.25">
      <c r="J192" s="13"/>
    </row>
    <row r="193" spans="10:10" x14ac:dyDescent="0.25">
      <c r="J193" s="13"/>
    </row>
    <row r="194" spans="10:10" x14ac:dyDescent="0.25">
      <c r="J194" s="13"/>
    </row>
    <row r="195" spans="10:10" x14ac:dyDescent="0.25">
      <c r="J195" s="13"/>
    </row>
    <row r="196" spans="10:10" x14ac:dyDescent="0.25">
      <c r="J196" s="13"/>
    </row>
    <row r="197" spans="10:10" x14ac:dyDescent="0.25">
      <c r="J197" s="13"/>
    </row>
    <row r="198" spans="10:10" x14ac:dyDescent="0.25">
      <c r="J198" s="13"/>
    </row>
    <row r="199" spans="10:10" x14ac:dyDescent="0.25">
      <c r="J199" s="13"/>
    </row>
    <row r="200" spans="10:10" x14ac:dyDescent="0.25">
      <c r="J200" s="13"/>
    </row>
    <row r="201" spans="10:10" x14ac:dyDescent="0.25">
      <c r="J201" s="13"/>
    </row>
    <row r="202" spans="10:10" x14ac:dyDescent="0.25">
      <c r="J202" s="13"/>
    </row>
    <row r="203" spans="10:10" x14ac:dyDescent="0.25">
      <c r="J203" s="13"/>
    </row>
    <row r="204" spans="10:10" x14ac:dyDescent="0.25">
      <c r="J204" s="13"/>
    </row>
    <row r="205" spans="10:10" x14ac:dyDescent="0.25">
      <c r="J205" s="13"/>
    </row>
    <row r="206" spans="10:10" x14ac:dyDescent="0.25">
      <c r="J206" s="13"/>
    </row>
    <row r="207" spans="10:10" x14ac:dyDescent="0.25">
      <c r="J207" s="13"/>
    </row>
    <row r="208" spans="10:10" x14ac:dyDescent="0.25">
      <c r="J208" s="13"/>
    </row>
    <row r="209" spans="10:10" x14ac:dyDescent="0.25">
      <c r="J209" s="13"/>
    </row>
    <row r="210" spans="10:10" x14ac:dyDescent="0.25">
      <c r="J210" s="13"/>
    </row>
    <row r="211" spans="10:10" x14ac:dyDescent="0.25">
      <c r="J211" s="13"/>
    </row>
    <row r="212" spans="10:10" x14ac:dyDescent="0.25">
      <c r="J212" s="13"/>
    </row>
    <row r="213" spans="10:10" x14ac:dyDescent="0.25">
      <c r="J213" s="13"/>
    </row>
    <row r="214" spans="10:10" x14ac:dyDescent="0.25">
      <c r="J214" s="13"/>
    </row>
    <row r="215" spans="10:10" x14ac:dyDescent="0.25">
      <c r="J215" s="13"/>
    </row>
    <row r="216" spans="10:10" x14ac:dyDescent="0.25">
      <c r="J216" s="13"/>
    </row>
    <row r="217" spans="10:10" x14ac:dyDescent="0.25">
      <c r="J217" s="13"/>
    </row>
    <row r="218" spans="10:10" x14ac:dyDescent="0.25">
      <c r="J218" s="13"/>
    </row>
    <row r="219" spans="10:10" x14ac:dyDescent="0.25">
      <c r="J219" s="13"/>
    </row>
    <row r="220" spans="10:10" x14ac:dyDescent="0.25">
      <c r="J220" s="13"/>
    </row>
    <row r="221" spans="10:10" x14ac:dyDescent="0.25">
      <c r="J221" s="13"/>
    </row>
    <row r="222" spans="10:10" x14ac:dyDescent="0.25">
      <c r="J222" s="13"/>
    </row>
    <row r="223" spans="10:10" x14ac:dyDescent="0.25">
      <c r="J223" s="13"/>
    </row>
    <row r="224" spans="10:10" x14ac:dyDescent="0.25">
      <c r="J224" s="13"/>
    </row>
    <row r="225" spans="10:10" x14ac:dyDescent="0.25">
      <c r="J225" s="13"/>
    </row>
    <row r="226" spans="10:10" x14ac:dyDescent="0.25">
      <c r="J226" s="13"/>
    </row>
    <row r="227" spans="10:10" x14ac:dyDescent="0.25">
      <c r="J227" s="13"/>
    </row>
    <row r="228" spans="10:10" x14ac:dyDescent="0.25">
      <c r="J228" s="13"/>
    </row>
    <row r="229" spans="10:10" x14ac:dyDescent="0.25">
      <c r="J229" s="13"/>
    </row>
    <row r="230" spans="10:10" x14ac:dyDescent="0.25">
      <c r="J230" s="13"/>
    </row>
    <row r="231" spans="10:10" x14ac:dyDescent="0.25">
      <c r="J231" s="13"/>
    </row>
    <row r="232" spans="10:10" x14ac:dyDescent="0.25">
      <c r="J232" s="13"/>
    </row>
    <row r="233" spans="10:10" x14ac:dyDescent="0.25">
      <c r="J233" s="13"/>
    </row>
    <row r="234" spans="10:10" x14ac:dyDescent="0.25">
      <c r="J234" s="13"/>
    </row>
    <row r="235" spans="10:10" x14ac:dyDescent="0.25">
      <c r="J235" s="13"/>
    </row>
    <row r="236" spans="10:10" x14ac:dyDescent="0.25">
      <c r="J236" s="13"/>
    </row>
    <row r="237" spans="10:10" x14ac:dyDescent="0.25">
      <c r="J237" s="13"/>
    </row>
    <row r="238" spans="10:10" x14ac:dyDescent="0.25">
      <c r="J238" s="13"/>
    </row>
    <row r="239" spans="10:10" x14ac:dyDescent="0.25">
      <c r="J239" s="13"/>
    </row>
    <row r="240" spans="10:10" x14ac:dyDescent="0.25">
      <c r="J240" s="13"/>
    </row>
    <row r="241" spans="10:10" x14ac:dyDescent="0.25">
      <c r="J241" s="13"/>
    </row>
    <row r="242" spans="10:10" x14ac:dyDescent="0.25">
      <c r="J242" s="13"/>
    </row>
    <row r="243" spans="10:10" x14ac:dyDescent="0.25">
      <c r="J243" s="13"/>
    </row>
    <row r="244" spans="10:10" x14ac:dyDescent="0.25">
      <c r="J244" s="13"/>
    </row>
    <row r="245" spans="10:10" x14ac:dyDescent="0.25">
      <c r="J245" s="13"/>
    </row>
    <row r="246" spans="10:10" x14ac:dyDescent="0.25">
      <c r="J246" s="13"/>
    </row>
    <row r="247" spans="10:10" x14ac:dyDescent="0.25">
      <c r="J247" s="13"/>
    </row>
    <row r="248" spans="10:10" x14ac:dyDescent="0.25">
      <c r="J248" s="13"/>
    </row>
    <row r="249" spans="10:10" x14ac:dyDescent="0.25">
      <c r="J249" s="13"/>
    </row>
    <row r="250" spans="10:10" x14ac:dyDescent="0.25">
      <c r="J250" s="13"/>
    </row>
    <row r="251" spans="10:10" x14ac:dyDescent="0.25">
      <c r="J251" s="13"/>
    </row>
    <row r="252" spans="10:10" x14ac:dyDescent="0.25">
      <c r="J252" s="13"/>
    </row>
    <row r="253" spans="10:10" x14ac:dyDescent="0.25">
      <c r="J253" s="13"/>
    </row>
    <row r="254" spans="10:10" x14ac:dyDescent="0.25">
      <c r="J254" s="13"/>
    </row>
    <row r="255" spans="10:10" x14ac:dyDescent="0.25">
      <c r="J255" s="13"/>
    </row>
    <row r="256" spans="10:10" x14ac:dyDescent="0.25">
      <c r="J256" s="13"/>
    </row>
    <row r="257" spans="10:10" x14ac:dyDescent="0.25">
      <c r="J257" s="13"/>
    </row>
    <row r="258" spans="10:10" x14ac:dyDescent="0.25">
      <c r="J258" s="13"/>
    </row>
    <row r="259" spans="10:10" x14ac:dyDescent="0.25">
      <c r="J259" s="13"/>
    </row>
    <row r="260" spans="10:10" x14ac:dyDescent="0.25">
      <c r="J260" s="13"/>
    </row>
    <row r="261" spans="10:10" x14ac:dyDescent="0.25">
      <c r="J261" s="13"/>
    </row>
    <row r="262" spans="10:10" x14ac:dyDescent="0.25">
      <c r="J262" s="13"/>
    </row>
    <row r="263" spans="10:10" x14ac:dyDescent="0.25">
      <c r="J263" s="13"/>
    </row>
    <row r="264" spans="10:10" x14ac:dyDescent="0.25">
      <c r="J264" s="13"/>
    </row>
    <row r="265" spans="10:10" x14ac:dyDescent="0.25">
      <c r="J265" s="13"/>
    </row>
    <row r="266" spans="10:10" x14ac:dyDescent="0.25">
      <c r="J266" s="13"/>
    </row>
    <row r="267" spans="10:10" x14ac:dyDescent="0.25">
      <c r="J267" s="13"/>
    </row>
    <row r="268" spans="10:10" x14ac:dyDescent="0.25">
      <c r="J268" s="13"/>
    </row>
    <row r="269" spans="10:10" x14ac:dyDescent="0.25">
      <c r="J269" s="13"/>
    </row>
    <row r="270" spans="10:10" x14ac:dyDescent="0.25">
      <c r="J270" s="13"/>
    </row>
    <row r="271" spans="10:10" x14ac:dyDescent="0.25">
      <c r="J271" s="13"/>
    </row>
    <row r="272" spans="10:10" x14ac:dyDescent="0.25">
      <c r="J272" s="13"/>
    </row>
    <row r="273" spans="10:10" x14ac:dyDescent="0.25">
      <c r="J273" s="13"/>
    </row>
    <row r="274" spans="10:10" x14ac:dyDescent="0.25">
      <c r="J274" s="13"/>
    </row>
    <row r="275" spans="10:10" x14ac:dyDescent="0.25">
      <c r="J275" s="13"/>
    </row>
    <row r="276" spans="10:10" x14ac:dyDescent="0.25">
      <c r="J276" s="13"/>
    </row>
    <row r="277" spans="10:10" x14ac:dyDescent="0.25">
      <c r="J277" s="13"/>
    </row>
    <row r="278" spans="10:10" x14ac:dyDescent="0.25">
      <c r="J278" s="13"/>
    </row>
    <row r="279" spans="10:10" x14ac:dyDescent="0.25">
      <c r="J279" s="13"/>
    </row>
    <row r="280" spans="10:10" x14ac:dyDescent="0.25">
      <c r="J280" s="13"/>
    </row>
    <row r="281" spans="10:10" x14ac:dyDescent="0.25">
      <c r="J281" s="13"/>
    </row>
    <row r="282" spans="10:10" x14ac:dyDescent="0.25">
      <c r="J282" s="13"/>
    </row>
    <row r="283" spans="10:10" x14ac:dyDescent="0.25">
      <c r="J283" s="13"/>
    </row>
    <row r="284" spans="10:10" x14ac:dyDescent="0.25">
      <c r="J284" s="13"/>
    </row>
    <row r="285" spans="10:10" x14ac:dyDescent="0.25">
      <c r="J285" s="13"/>
    </row>
    <row r="286" spans="10:10" x14ac:dyDescent="0.25">
      <c r="J286" s="13"/>
    </row>
    <row r="287" spans="10:10" x14ac:dyDescent="0.25">
      <c r="J287" s="13"/>
    </row>
    <row r="288" spans="10:10" x14ac:dyDescent="0.25">
      <c r="J288" s="13"/>
    </row>
    <row r="289" spans="10:10" x14ac:dyDescent="0.25">
      <c r="J289" s="13"/>
    </row>
    <row r="290" spans="10:10" x14ac:dyDescent="0.25">
      <c r="J290" s="13"/>
    </row>
    <row r="291" spans="10:10" x14ac:dyDescent="0.25">
      <c r="J291" s="13"/>
    </row>
    <row r="292" spans="10:10" x14ac:dyDescent="0.25">
      <c r="J292" s="13"/>
    </row>
    <row r="293" spans="10:10" x14ac:dyDescent="0.25">
      <c r="J293" s="13"/>
    </row>
    <row r="294" spans="10:10" x14ac:dyDescent="0.25">
      <c r="J294" s="13"/>
    </row>
    <row r="295" spans="10:10" x14ac:dyDescent="0.25">
      <c r="J295" s="13"/>
    </row>
    <row r="296" spans="10:10" x14ac:dyDescent="0.25">
      <c r="J296" s="13"/>
    </row>
    <row r="297" spans="10:10" x14ac:dyDescent="0.25">
      <c r="J297" s="13"/>
    </row>
    <row r="298" spans="10:10" x14ac:dyDescent="0.25">
      <c r="J298" s="13"/>
    </row>
    <row r="299" spans="10:10" x14ac:dyDescent="0.25">
      <c r="J299" s="13"/>
    </row>
    <row r="300" spans="10:10" x14ac:dyDescent="0.25">
      <c r="J300" s="13"/>
    </row>
    <row r="301" spans="10:10" x14ac:dyDescent="0.25">
      <c r="J301" s="13"/>
    </row>
    <row r="302" spans="10:10" x14ac:dyDescent="0.25">
      <c r="J302" s="13"/>
    </row>
    <row r="303" spans="10:10" x14ac:dyDescent="0.25">
      <c r="J303" s="13"/>
    </row>
    <row r="304" spans="10:10" x14ac:dyDescent="0.25">
      <c r="J304" s="13"/>
    </row>
    <row r="305" spans="10:10" x14ac:dyDescent="0.25">
      <c r="J305" s="13"/>
    </row>
    <row r="306" spans="10:10" x14ac:dyDescent="0.25">
      <c r="J306" s="13"/>
    </row>
    <row r="307" spans="10:10" x14ac:dyDescent="0.25">
      <c r="J307" s="13"/>
    </row>
    <row r="308" spans="10:10" x14ac:dyDescent="0.25">
      <c r="J308" s="13"/>
    </row>
    <row r="309" spans="10:10" x14ac:dyDescent="0.25">
      <c r="J309" s="13"/>
    </row>
    <row r="310" spans="10:10" x14ac:dyDescent="0.25">
      <c r="J310" s="13"/>
    </row>
    <row r="311" spans="10:10" x14ac:dyDescent="0.25">
      <c r="J311" s="13"/>
    </row>
    <row r="312" spans="10:10" x14ac:dyDescent="0.25">
      <c r="J312" s="13"/>
    </row>
    <row r="313" spans="10:10" x14ac:dyDescent="0.25">
      <c r="J313" s="13"/>
    </row>
    <row r="314" spans="10:10" x14ac:dyDescent="0.25">
      <c r="J314" s="13"/>
    </row>
    <row r="315" spans="10:10" x14ac:dyDescent="0.25">
      <c r="J315" s="13"/>
    </row>
    <row r="316" spans="10:10" x14ac:dyDescent="0.25">
      <c r="J316" s="13"/>
    </row>
    <row r="317" spans="10:10" x14ac:dyDescent="0.25">
      <c r="J317" s="13"/>
    </row>
    <row r="318" spans="10:10" x14ac:dyDescent="0.25">
      <c r="J318" s="13"/>
    </row>
    <row r="319" spans="10:10" x14ac:dyDescent="0.25">
      <c r="J319" s="13"/>
    </row>
    <row r="320" spans="10:10" x14ac:dyDescent="0.25">
      <c r="J320" s="13"/>
    </row>
    <row r="321" spans="10:10" x14ac:dyDescent="0.25">
      <c r="J321" s="13"/>
    </row>
    <row r="322" spans="10:10" x14ac:dyDescent="0.25">
      <c r="J322" s="13"/>
    </row>
    <row r="323" spans="10:10" x14ac:dyDescent="0.25">
      <c r="J323" s="13"/>
    </row>
    <row r="324" spans="10:10" x14ac:dyDescent="0.25">
      <c r="J324" s="13"/>
    </row>
    <row r="325" spans="10:10" x14ac:dyDescent="0.25">
      <c r="J325" s="13"/>
    </row>
    <row r="326" spans="10:10" x14ac:dyDescent="0.25">
      <c r="J326" s="13"/>
    </row>
    <row r="327" spans="10:10" x14ac:dyDescent="0.25">
      <c r="J327" s="13"/>
    </row>
    <row r="328" spans="10:10" x14ac:dyDescent="0.25">
      <c r="J328" s="13"/>
    </row>
    <row r="329" spans="10:10" x14ac:dyDescent="0.25">
      <c r="J329" s="13"/>
    </row>
    <row r="330" spans="10:10" x14ac:dyDescent="0.25">
      <c r="J330" s="13"/>
    </row>
    <row r="331" spans="10:10" x14ac:dyDescent="0.25">
      <c r="J331" s="13"/>
    </row>
    <row r="332" spans="10:10" x14ac:dyDescent="0.25">
      <c r="J332" s="13"/>
    </row>
    <row r="333" spans="10:10" x14ac:dyDescent="0.25">
      <c r="J333" s="13"/>
    </row>
    <row r="334" spans="10:10" x14ac:dyDescent="0.25">
      <c r="J334" s="13"/>
    </row>
    <row r="335" spans="10:10" x14ac:dyDescent="0.25">
      <c r="J335" s="13"/>
    </row>
    <row r="336" spans="10:10" x14ac:dyDescent="0.25">
      <c r="J336" s="13"/>
    </row>
    <row r="337" spans="10:10" x14ac:dyDescent="0.25">
      <c r="J337" s="13"/>
    </row>
    <row r="338" spans="10:10" x14ac:dyDescent="0.25">
      <c r="J338" s="13"/>
    </row>
    <row r="339" spans="10:10" x14ac:dyDescent="0.25">
      <c r="J339" s="13"/>
    </row>
    <row r="340" spans="10:10" x14ac:dyDescent="0.25">
      <c r="J340" s="13"/>
    </row>
    <row r="341" spans="10:10" x14ac:dyDescent="0.25">
      <c r="J341" s="13"/>
    </row>
    <row r="342" spans="10:10" x14ac:dyDescent="0.25">
      <c r="J342" s="13"/>
    </row>
    <row r="343" spans="10:10" x14ac:dyDescent="0.25">
      <c r="J343" s="13"/>
    </row>
    <row r="344" spans="10:10" x14ac:dyDescent="0.25">
      <c r="J344" s="13"/>
    </row>
    <row r="345" spans="10:10" x14ac:dyDescent="0.25">
      <c r="J345" s="13"/>
    </row>
    <row r="346" spans="10:10" x14ac:dyDescent="0.25">
      <c r="J346" s="13"/>
    </row>
    <row r="347" spans="10:10" x14ac:dyDescent="0.25">
      <c r="J347" s="13"/>
    </row>
    <row r="348" spans="10:10" x14ac:dyDescent="0.25">
      <c r="J348" s="13"/>
    </row>
    <row r="349" spans="10:10" x14ac:dyDescent="0.25">
      <c r="J349" s="13"/>
    </row>
    <row r="350" spans="10:10" x14ac:dyDescent="0.25">
      <c r="J350" s="13"/>
    </row>
    <row r="351" spans="10:10" x14ac:dyDescent="0.25">
      <c r="J351" s="13"/>
    </row>
    <row r="352" spans="10:10" x14ac:dyDescent="0.25">
      <c r="J352" s="13"/>
    </row>
    <row r="353" spans="10:10" x14ac:dyDescent="0.25">
      <c r="J353" s="13"/>
    </row>
    <row r="354" spans="10:10" x14ac:dyDescent="0.25">
      <c r="J354" s="13"/>
    </row>
    <row r="355" spans="10:10" x14ac:dyDescent="0.25">
      <c r="J355" s="13"/>
    </row>
    <row r="356" spans="10:10" x14ac:dyDescent="0.25">
      <c r="J356" s="13"/>
    </row>
    <row r="357" spans="10:10" x14ac:dyDescent="0.25">
      <c r="J357" s="13"/>
    </row>
    <row r="358" spans="10:10" x14ac:dyDescent="0.25">
      <c r="J358" s="13"/>
    </row>
    <row r="359" spans="10:10" x14ac:dyDescent="0.25">
      <c r="J359" s="13"/>
    </row>
    <row r="360" spans="10:10" x14ac:dyDescent="0.25">
      <c r="J360" s="13"/>
    </row>
    <row r="361" spans="10:10" x14ac:dyDescent="0.25">
      <c r="J361" s="13"/>
    </row>
    <row r="362" spans="10:10" x14ac:dyDescent="0.25">
      <c r="J362" s="13"/>
    </row>
    <row r="363" spans="10:10" x14ac:dyDescent="0.25">
      <c r="J363" s="13"/>
    </row>
    <row r="364" spans="10:10" x14ac:dyDescent="0.25">
      <c r="J364" s="13"/>
    </row>
    <row r="365" spans="10:10" x14ac:dyDescent="0.25">
      <c r="J365" s="13"/>
    </row>
    <row r="366" spans="10:10" x14ac:dyDescent="0.25">
      <c r="J366" s="13"/>
    </row>
    <row r="367" spans="10:10" x14ac:dyDescent="0.25">
      <c r="J367" s="13"/>
    </row>
    <row r="368" spans="10:10" x14ac:dyDescent="0.25">
      <c r="J368" s="13"/>
    </row>
    <row r="369" spans="10:10" x14ac:dyDescent="0.25">
      <c r="J369" s="13"/>
    </row>
    <row r="370" spans="10:10" x14ac:dyDescent="0.25">
      <c r="J370" s="13"/>
    </row>
    <row r="371" spans="10:10" x14ac:dyDescent="0.25">
      <c r="J371" s="13"/>
    </row>
    <row r="372" spans="10:10" x14ac:dyDescent="0.25">
      <c r="J372" s="13"/>
    </row>
    <row r="373" spans="10:10" x14ac:dyDescent="0.25">
      <c r="J373" s="13"/>
    </row>
    <row r="374" spans="10:10" x14ac:dyDescent="0.25">
      <c r="J374" s="13"/>
    </row>
    <row r="375" spans="10:10" x14ac:dyDescent="0.25">
      <c r="J375" s="13"/>
    </row>
    <row r="376" spans="10:10" x14ac:dyDescent="0.25">
      <c r="J376" s="13"/>
    </row>
    <row r="377" spans="10:10" x14ac:dyDescent="0.25">
      <c r="J377" s="13"/>
    </row>
    <row r="378" spans="10:10" x14ac:dyDescent="0.25">
      <c r="J378" s="13"/>
    </row>
    <row r="379" spans="10:10" x14ac:dyDescent="0.25">
      <c r="J379" s="13"/>
    </row>
    <row r="380" spans="10:10" x14ac:dyDescent="0.25">
      <c r="J380" s="13"/>
    </row>
    <row r="381" spans="10:10" x14ac:dyDescent="0.25">
      <c r="J381" s="13"/>
    </row>
    <row r="382" spans="10:10" x14ac:dyDescent="0.25">
      <c r="J382" s="13"/>
    </row>
    <row r="383" spans="10:10" x14ac:dyDescent="0.25">
      <c r="J383" s="13"/>
    </row>
    <row r="384" spans="10:10" x14ac:dyDescent="0.25">
      <c r="J384" s="13"/>
    </row>
    <row r="385" spans="10:10" x14ac:dyDescent="0.25">
      <c r="J385" s="13"/>
    </row>
    <row r="386" spans="10:10" x14ac:dyDescent="0.25">
      <c r="J386" s="13"/>
    </row>
    <row r="387" spans="10:10" x14ac:dyDescent="0.25">
      <c r="J387" s="13"/>
    </row>
    <row r="388" spans="10:10" x14ac:dyDescent="0.25">
      <c r="J388" s="13"/>
    </row>
    <row r="389" spans="10:10" x14ac:dyDescent="0.25">
      <c r="J389" s="13"/>
    </row>
    <row r="390" spans="10:10" x14ac:dyDescent="0.25">
      <c r="J390" s="13"/>
    </row>
    <row r="391" spans="10:10" x14ac:dyDescent="0.25">
      <c r="J391" s="13"/>
    </row>
    <row r="392" spans="10:10" x14ac:dyDescent="0.25">
      <c r="J392" s="13"/>
    </row>
    <row r="393" spans="10:10" x14ac:dyDescent="0.25">
      <c r="J393" s="13"/>
    </row>
    <row r="394" spans="10:10" x14ac:dyDescent="0.25">
      <c r="J394" s="13"/>
    </row>
    <row r="395" spans="10:10" x14ac:dyDescent="0.25">
      <c r="J395" s="13"/>
    </row>
    <row r="396" spans="10:10" x14ac:dyDescent="0.25">
      <c r="J396" s="13"/>
    </row>
    <row r="397" spans="10:10" x14ac:dyDescent="0.25">
      <c r="J397" s="13"/>
    </row>
    <row r="398" spans="10:10" x14ac:dyDescent="0.25">
      <c r="J398" s="13"/>
    </row>
    <row r="399" spans="10:10" x14ac:dyDescent="0.25">
      <c r="J399" s="13"/>
    </row>
    <row r="400" spans="10:10" x14ac:dyDescent="0.25">
      <c r="J400" s="13"/>
    </row>
    <row r="401" spans="10:10" x14ac:dyDescent="0.25">
      <c r="J401" s="13"/>
    </row>
    <row r="402" spans="10:10" x14ac:dyDescent="0.25">
      <c r="J402" s="13"/>
    </row>
    <row r="403" spans="10:10" x14ac:dyDescent="0.25">
      <c r="J403" s="13"/>
    </row>
    <row r="404" spans="10:10" x14ac:dyDescent="0.25">
      <c r="J404" s="13"/>
    </row>
    <row r="405" spans="10:10" x14ac:dyDescent="0.25">
      <c r="J405" s="13"/>
    </row>
    <row r="406" spans="10:10" x14ac:dyDescent="0.25">
      <c r="J406" s="13"/>
    </row>
    <row r="407" spans="10:10" x14ac:dyDescent="0.25">
      <c r="J407" s="13"/>
    </row>
    <row r="408" spans="10:10" x14ac:dyDescent="0.25">
      <c r="J408" s="13"/>
    </row>
    <row r="409" spans="10:10" x14ac:dyDescent="0.25">
      <c r="J409" s="13"/>
    </row>
    <row r="410" spans="10:10" x14ac:dyDescent="0.25">
      <c r="J410" s="13"/>
    </row>
    <row r="411" spans="10:10" x14ac:dyDescent="0.25">
      <c r="J411" s="13"/>
    </row>
    <row r="412" spans="10:10" x14ac:dyDescent="0.25">
      <c r="J412" s="13"/>
    </row>
    <row r="413" spans="10:10" x14ac:dyDescent="0.25">
      <c r="J413" s="13"/>
    </row>
    <row r="414" spans="10:10" x14ac:dyDescent="0.25">
      <c r="J414" s="13"/>
    </row>
    <row r="415" spans="10:10" x14ac:dyDescent="0.25">
      <c r="J415" s="13"/>
    </row>
    <row r="416" spans="10:10" x14ac:dyDescent="0.25">
      <c r="J416" s="13"/>
    </row>
    <row r="417" spans="10:10" x14ac:dyDescent="0.25">
      <c r="J417" s="13"/>
    </row>
    <row r="418" spans="10:10" x14ac:dyDescent="0.25">
      <c r="J418" s="13"/>
    </row>
    <row r="419" spans="10:10" x14ac:dyDescent="0.25">
      <c r="J419" s="13"/>
    </row>
    <row r="420" spans="10:10" x14ac:dyDescent="0.25">
      <c r="J420" s="13"/>
    </row>
    <row r="421" spans="10:10" x14ac:dyDescent="0.25">
      <c r="J421" s="13"/>
    </row>
  </sheetData>
  <sheetProtection sheet="1" objects="1" scenarios="1" selectLockedCells="1"/>
  <customSheetViews>
    <customSheetView guid="{7E368EB3-F9D2-4C60-BA32-1F8E3FEF8B29}" fitToPage="1" printArea="1" hiddenColumns="1" topLeftCell="A8">
      <selection activeCell="K31" sqref="K31"/>
      <pageMargins left="0.78740157480314965" right="0.78740157480314965" top="0.98425196850393704" bottom="0.98425196850393704" header="0.51181102362204722" footer="0.51181102362204722"/>
      <pageSetup paperSize="9" scale="96" orientation="portrait" r:id="rId1"/>
      <headerFooter>
        <oddFooter>&amp;L&amp;"Tahoma,Standard"&amp;8&amp;F&amp;C&amp;"Tahoma,Standard"&amp;8&amp;D&amp;R&amp;"Tahoma,Standard"&amp;8© KV Schweiz</oddFooter>
      </headerFooter>
    </customSheetView>
    <customSheetView guid="{60F34047-48FC-4DD1-B594-764BD90495FA}" fitToPage="1" hiddenColumns="1" topLeftCell="A8">
      <selection activeCell="K31" sqref="K31"/>
      <pageMargins left="0.78740157480314965" right="0.78740157480314965" top="0.98425196850393704" bottom="0.98425196850393704" header="0.51181102362204722" footer="0.51181102362204722"/>
      <pageSetup paperSize="9" scale="96" orientation="portrait" r:id="rId2"/>
      <headerFooter>
        <oddFooter>&amp;L&amp;"Tahoma,Standard"&amp;8&amp;F&amp;C&amp;"Tahoma,Standard"&amp;8&amp;D&amp;R&amp;"Tahoma,Standard"&amp;8© KV Schweiz</oddFooter>
      </headerFooter>
    </customSheetView>
  </customSheetViews>
  <mergeCells count="13">
    <mergeCell ref="E1:F1"/>
    <mergeCell ref="E9:E16"/>
    <mergeCell ref="F9:F16"/>
    <mergeCell ref="B3:C3"/>
    <mergeCell ref="B5:D5"/>
    <mergeCell ref="B9:B16"/>
    <mergeCell ref="B18:B21"/>
    <mergeCell ref="B30:B37"/>
    <mergeCell ref="B22:B27"/>
    <mergeCell ref="E30:E37"/>
    <mergeCell ref="F30:F37"/>
    <mergeCell ref="E18:E28"/>
    <mergeCell ref="F18:F28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6" orientation="portrait" r:id="rId3"/>
  <headerFooter>
    <oddFooter>&amp;L&amp;"Tahoma,Standard"&amp;8&amp;F&amp;C&amp;"Tahoma,Standard"&amp;8&amp;D&amp;R&amp;"Tahoma,Standard"&amp;8© KV Schweiz</oddFooter>
  </headerFooter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N413"/>
  <sheetViews>
    <sheetView zoomScaleNormal="100" zoomScaleSheetLayoutView="100" workbookViewId="0">
      <selection activeCell="F9" sqref="F9"/>
    </sheetView>
  </sheetViews>
  <sheetFormatPr baseColWidth="10" defaultColWidth="11" defaultRowHeight="15" x14ac:dyDescent="0.25"/>
  <cols>
    <col min="1" max="1" width="3" style="80" customWidth="1"/>
    <col min="2" max="2" width="12.875" style="70" customWidth="1"/>
    <col min="3" max="3" width="9.875" style="70" customWidth="1"/>
    <col min="4" max="4" width="38.5" style="70" customWidth="1"/>
    <col min="5" max="6" width="9.625" style="111" customWidth="1"/>
    <col min="7" max="7" width="21.625" style="92" bestFit="1" customWidth="1"/>
    <col min="8" max="8" width="6.125" style="73" customWidth="1"/>
    <col min="9" max="9" width="6.75" style="68" customWidth="1"/>
    <col min="10" max="10" width="17.875" style="70" hidden="1" customWidth="1"/>
    <col min="11" max="11" width="11" style="70" hidden="1" customWidth="1"/>
    <col min="12" max="12" width="10.75" style="70" customWidth="1"/>
    <col min="13" max="13" width="14.375" style="89" customWidth="1"/>
    <col min="14" max="14" width="24.125" style="70" customWidth="1"/>
    <col min="15" max="15" width="4.75" style="80" customWidth="1"/>
    <col min="16" max="16384" width="11" style="80"/>
  </cols>
  <sheetData>
    <row r="1" spans="1:14" ht="21" x14ac:dyDescent="0.35">
      <c r="A1" s="265" t="s">
        <v>64</v>
      </c>
      <c r="B1" s="212"/>
      <c r="C1" s="212"/>
      <c r="D1" s="212"/>
      <c r="E1" s="87"/>
      <c r="F1" s="87"/>
      <c r="G1" s="69" t="s">
        <v>21</v>
      </c>
      <c r="H1" s="219" t="str">
        <f>Zusammenfassung!E1</f>
        <v xml:space="preserve">B1 </v>
      </c>
      <c r="I1" s="219"/>
    </row>
    <row r="2" spans="1:14" ht="21" x14ac:dyDescent="0.35">
      <c r="A2" s="265"/>
      <c r="B2" s="266"/>
      <c r="C2" s="212"/>
      <c r="D2" s="212"/>
      <c r="E2" s="87"/>
      <c r="F2" s="87"/>
      <c r="G2" s="69"/>
      <c r="H2" s="70"/>
      <c r="I2" s="70"/>
    </row>
    <row r="3" spans="1:14" ht="21" x14ac:dyDescent="0.35">
      <c r="A3" s="260" t="s">
        <v>20</v>
      </c>
      <c r="B3" s="212"/>
      <c r="C3" s="212"/>
      <c r="D3" s="212"/>
      <c r="E3" s="220">
        <f>Zusammenfassung!C9</f>
        <v>1234</v>
      </c>
      <c r="F3" s="221"/>
      <c r="G3" s="90"/>
      <c r="H3" s="68"/>
    </row>
    <row r="4" spans="1:14" x14ac:dyDescent="0.25">
      <c r="A4" s="264"/>
      <c r="B4" s="212"/>
      <c r="C4" s="212"/>
      <c r="D4" s="212"/>
      <c r="E4" s="91"/>
      <c r="F4" s="91"/>
      <c r="H4" s="68"/>
    </row>
    <row r="5" spans="1:14" ht="21" x14ac:dyDescent="0.35">
      <c r="A5" s="260" t="s">
        <v>10</v>
      </c>
      <c r="B5" s="212"/>
      <c r="C5" s="212"/>
      <c r="D5" s="212"/>
      <c r="E5" s="93" t="str">
        <f>Zusammenfassung!$C$11&amp;" "&amp;Zusammenfassung!$E$11</f>
        <v>Muster Hans</v>
      </c>
      <c r="F5" s="94"/>
      <c r="G5" s="95"/>
      <c r="H5" s="68"/>
      <c r="L5" s="73"/>
    </row>
    <row r="6" spans="1:14" x14ac:dyDescent="0.25">
      <c r="A6" s="261"/>
      <c r="B6" s="262"/>
      <c r="C6" s="262"/>
      <c r="D6" s="262"/>
      <c r="E6" s="72"/>
      <c r="F6" s="72"/>
      <c r="H6" s="68"/>
    </row>
    <row r="7" spans="1:14" s="98" customFormat="1" ht="24.75" customHeight="1" x14ac:dyDescent="0.2">
      <c r="A7" s="263" t="s">
        <v>6</v>
      </c>
      <c r="B7" s="214"/>
      <c r="C7" s="214"/>
      <c r="D7" s="214"/>
      <c r="E7" s="175" t="s">
        <v>14</v>
      </c>
      <c r="F7" s="175" t="s">
        <v>5</v>
      </c>
      <c r="G7" s="175" t="s">
        <v>7</v>
      </c>
      <c r="H7" s="175" t="s">
        <v>4</v>
      </c>
      <c r="I7" s="175" t="s">
        <v>5</v>
      </c>
      <c r="J7" s="96"/>
      <c r="K7" s="96"/>
      <c r="L7" s="96"/>
      <c r="M7" s="97"/>
      <c r="N7" s="96"/>
    </row>
    <row r="8" spans="1:14" s="100" customFormat="1" ht="15" customHeight="1" x14ac:dyDescent="0.25">
      <c r="A8" s="259" t="s">
        <v>104</v>
      </c>
      <c r="B8" s="214"/>
      <c r="C8" s="214"/>
      <c r="D8" s="214"/>
      <c r="E8" s="194"/>
      <c r="F8" s="194"/>
      <c r="G8" s="194"/>
      <c r="H8" s="194"/>
      <c r="I8" s="194"/>
      <c r="J8" s="91"/>
      <c r="K8" s="91"/>
      <c r="L8" s="91"/>
      <c r="M8" s="99"/>
      <c r="N8" s="91"/>
    </row>
    <row r="9" spans="1:14" s="100" customFormat="1" ht="18" customHeight="1" x14ac:dyDescent="0.25">
      <c r="A9" s="160">
        <v>1</v>
      </c>
      <c r="B9" s="249" t="s">
        <v>147</v>
      </c>
      <c r="C9" s="249"/>
      <c r="D9" s="249"/>
      <c r="E9" s="101">
        <v>1</v>
      </c>
      <c r="F9" s="159"/>
      <c r="G9" s="77"/>
      <c r="H9" s="244">
        <f>SUM(E9:E15)</f>
        <v>11</v>
      </c>
      <c r="I9" s="246">
        <f>SUM(F9:F15)</f>
        <v>0</v>
      </c>
      <c r="J9" s="91"/>
      <c r="K9" s="91"/>
      <c r="L9" s="91"/>
      <c r="M9" s="99"/>
      <c r="N9" s="91"/>
    </row>
    <row r="10" spans="1:14" s="100" customFormat="1" ht="18" customHeight="1" x14ac:dyDescent="0.25">
      <c r="A10" s="160">
        <v>2</v>
      </c>
      <c r="B10" s="249" t="s">
        <v>148</v>
      </c>
      <c r="C10" s="249"/>
      <c r="D10" s="249"/>
      <c r="E10" s="101">
        <v>1</v>
      </c>
      <c r="F10" s="159"/>
      <c r="G10" s="77"/>
      <c r="H10" s="245"/>
      <c r="I10" s="247"/>
      <c r="J10" s="91"/>
      <c r="K10" s="91"/>
      <c r="L10" s="91"/>
      <c r="M10" s="99"/>
      <c r="N10" s="91"/>
    </row>
    <row r="11" spans="1:14" s="100" customFormat="1" ht="18" customHeight="1" x14ac:dyDescent="0.25">
      <c r="A11" s="160">
        <v>3</v>
      </c>
      <c r="B11" s="249" t="s">
        <v>150</v>
      </c>
      <c r="C11" s="249"/>
      <c r="D11" s="249"/>
      <c r="E11" s="101">
        <v>2</v>
      </c>
      <c r="F11" s="155"/>
      <c r="G11" s="77"/>
      <c r="H11" s="245"/>
      <c r="I11" s="247"/>
      <c r="J11" s="91"/>
      <c r="K11" s="91"/>
      <c r="L11" s="91"/>
      <c r="M11" s="99"/>
      <c r="N11" s="91"/>
    </row>
    <row r="12" spans="1:14" s="100" customFormat="1" ht="18" customHeight="1" x14ac:dyDescent="0.25">
      <c r="A12" s="160">
        <v>4</v>
      </c>
      <c r="B12" s="249" t="s">
        <v>149</v>
      </c>
      <c r="C12" s="249"/>
      <c r="D12" s="249"/>
      <c r="E12" s="101">
        <v>2</v>
      </c>
      <c r="F12" s="155"/>
      <c r="G12" s="77"/>
      <c r="H12" s="245"/>
      <c r="I12" s="247"/>
      <c r="J12" s="91"/>
      <c r="K12" s="91"/>
      <c r="L12" s="91"/>
      <c r="M12" s="99"/>
      <c r="N12" s="91"/>
    </row>
    <row r="13" spans="1:14" s="100" customFormat="1" ht="18" customHeight="1" x14ac:dyDescent="0.25">
      <c r="A13" s="160">
        <v>5</v>
      </c>
      <c r="B13" s="249" t="s">
        <v>151</v>
      </c>
      <c r="C13" s="249"/>
      <c r="D13" s="249"/>
      <c r="E13" s="101">
        <v>1</v>
      </c>
      <c r="F13" s="159"/>
      <c r="G13" s="77"/>
      <c r="H13" s="245"/>
      <c r="I13" s="247"/>
      <c r="J13" s="91"/>
      <c r="K13" s="91"/>
      <c r="L13" s="91"/>
      <c r="M13" s="99"/>
      <c r="N13" s="91"/>
    </row>
    <row r="14" spans="1:14" s="100" customFormat="1" ht="18" customHeight="1" x14ac:dyDescent="0.25">
      <c r="A14" s="160">
        <v>6</v>
      </c>
      <c r="B14" s="249" t="s">
        <v>152</v>
      </c>
      <c r="C14" s="249"/>
      <c r="D14" s="249"/>
      <c r="E14" s="101">
        <v>2</v>
      </c>
      <c r="F14" s="155"/>
      <c r="G14" s="77"/>
      <c r="H14" s="245"/>
      <c r="I14" s="247"/>
      <c r="J14" s="91"/>
      <c r="K14" s="91"/>
      <c r="L14" s="91"/>
      <c r="M14" s="99"/>
      <c r="N14" s="91"/>
    </row>
    <row r="15" spans="1:14" s="100" customFormat="1" ht="18" customHeight="1" x14ac:dyDescent="0.25">
      <c r="A15" s="160">
        <v>7</v>
      </c>
      <c r="B15" s="249" t="s">
        <v>153</v>
      </c>
      <c r="C15" s="249"/>
      <c r="D15" s="249"/>
      <c r="E15" s="101">
        <v>2</v>
      </c>
      <c r="F15" s="155"/>
      <c r="G15" s="77"/>
      <c r="H15" s="245"/>
      <c r="I15" s="248"/>
      <c r="J15" s="91"/>
      <c r="K15" s="91"/>
      <c r="L15" s="91"/>
      <c r="M15" s="99"/>
      <c r="N15" s="91"/>
    </row>
    <row r="16" spans="1:14" s="100" customFormat="1" ht="15" customHeight="1" x14ac:dyDescent="0.25">
      <c r="A16" s="259" t="s">
        <v>105</v>
      </c>
      <c r="B16" s="214"/>
      <c r="C16" s="214"/>
      <c r="D16" s="214"/>
      <c r="E16" s="172"/>
      <c r="F16" s="172"/>
      <c r="G16" s="172"/>
      <c r="H16" s="172"/>
      <c r="I16" s="172"/>
      <c r="J16" s="91"/>
      <c r="K16" s="91"/>
      <c r="L16" s="91"/>
      <c r="M16" s="99"/>
      <c r="N16" s="91"/>
    </row>
    <row r="17" spans="1:14" s="100" customFormat="1" ht="18" customHeight="1" x14ac:dyDescent="0.25">
      <c r="A17" s="160">
        <v>8</v>
      </c>
      <c r="B17" s="249" t="s">
        <v>154</v>
      </c>
      <c r="C17" s="249"/>
      <c r="D17" s="249"/>
      <c r="E17" s="101">
        <v>2</v>
      </c>
      <c r="F17" s="155"/>
      <c r="G17" s="77"/>
      <c r="H17" s="247">
        <f>SUM(E17:E21)</f>
        <v>8</v>
      </c>
      <c r="I17" s="247">
        <f>SUM(F17:F21)</f>
        <v>0</v>
      </c>
      <c r="J17" s="91"/>
      <c r="K17" s="91"/>
      <c r="L17" s="91"/>
      <c r="M17" s="99"/>
      <c r="N17" s="91"/>
    </row>
    <row r="18" spans="1:14" s="100" customFormat="1" ht="18" customHeight="1" x14ac:dyDescent="0.25">
      <c r="A18" s="160">
        <v>9</v>
      </c>
      <c r="B18" s="249" t="s">
        <v>156</v>
      </c>
      <c r="C18" s="249"/>
      <c r="D18" s="249"/>
      <c r="E18" s="101">
        <v>2</v>
      </c>
      <c r="F18" s="155"/>
      <c r="G18" s="77"/>
      <c r="H18" s="247"/>
      <c r="I18" s="247"/>
      <c r="J18" s="91"/>
      <c r="K18" s="91"/>
      <c r="L18" s="91"/>
      <c r="M18" s="99"/>
      <c r="N18" s="91"/>
    </row>
    <row r="19" spans="1:14" s="100" customFormat="1" ht="18" customHeight="1" x14ac:dyDescent="0.25">
      <c r="A19" s="160">
        <v>10</v>
      </c>
      <c r="B19" s="249" t="s">
        <v>155</v>
      </c>
      <c r="C19" s="249"/>
      <c r="D19" s="249"/>
      <c r="E19" s="101">
        <v>1</v>
      </c>
      <c r="F19" s="159"/>
      <c r="G19" s="77"/>
      <c r="H19" s="247"/>
      <c r="I19" s="247"/>
      <c r="J19" s="91"/>
      <c r="K19" s="91"/>
      <c r="L19" s="91"/>
      <c r="M19" s="99"/>
      <c r="N19" s="91"/>
    </row>
    <row r="20" spans="1:14" s="100" customFormat="1" ht="18" customHeight="1" x14ac:dyDescent="0.25">
      <c r="A20" s="160">
        <v>11</v>
      </c>
      <c r="B20" s="255" t="s">
        <v>157</v>
      </c>
      <c r="C20" s="256"/>
      <c r="D20" s="257"/>
      <c r="E20" s="101">
        <v>1</v>
      </c>
      <c r="F20" s="159"/>
      <c r="G20" s="77"/>
      <c r="H20" s="247"/>
      <c r="I20" s="247"/>
      <c r="J20" s="91"/>
      <c r="K20" s="91"/>
      <c r="L20" s="91"/>
      <c r="M20" s="99"/>
      <c r="N20" s="91"/>
    </row>
    <row r="21" spans="1:14" s="100" customFormat="1" ht="18" customHeight="1" x14ac:dyDescent="0.25">
      <c r="A21" s="160">
        <v>12</v>
      </c>
      <c r="B21" s="249" t="s">
        <v>176</v>
      </c>
      <c r="C21" s="258"/>
      <c r="D21" s="258"/>
      <c r="E21" s="101">
        <v>2</v>
      </c>
      <c r="F21" s="155"/>
      <c r="G21" s="77"/>
      <c r="H21" s="248"/>
      <c r="I21" s="248"/>
      <c r="J21" s="91"/>
      <c r="K21" s="91"/>
      <c r="L21" s="91"/>
      <c r="M21" s="99"/>
      <c r="N21" s="91"/>
    </row>
    <row r="22" spans="1:14" s="100" customFormat="1" ht="15" customHeight="1" x14ac:dyDescent="0.25">
      <c r="A22" s="259" t="s">
        <v>106</v>
      </c>
      <c r="B22" s="214"/>
      <c r="C22" s="214"/>
      <c r="D22" s="214"/>
      <c r="E22" s="172"/>
      <c r="F22" s="172"/>
      <c r="G22" s="172"/>
      <c r="H22" s="75"/>
      <c r="I22" s="75"/>
      <c r="J22" s="91"/>
      <c r="K22" s="91"/>
      <c r="L22" s="91"/>
      <c r="M22" s="99"/>
      <c r="N22" s="91"/>
    </row>
    <row r="23" spans="1:14" s="100" customFormat="1" ht="18" customHeight="1" x14ac:dyDescent="0.25">
      <c r="A23" s="160">
        <v>13</v>
      </c>
      <c r="B23" s="249" t="s">
        <v>158</v>
      </c>
      <c r="C23" s="249"/>
      <c r="D23" s="249"/>
      <c r="E23" s="101">
        <v>1</v>
      </c>
      <c r="F23" s="159"/>
      <c r="G23" s="77"/>
      <c r="H23" s="244">
        <f>SUM(E23:E29)</f>
        <v>7</v>
      </c>
      <c r="I23" s="252">
        <f>SUM(F23:F29)</f>
        <v>0</v>
      </c>
      <c r="J23" s="91"/>
      <c r="K23" s="91"/>
      <c r="L23" s="91"/>
      <c r="M23" s="99"/>
      <c r="N23" s="91"/>
    </row>
    <row r="24" spans="1:14" s="100" customFormat="1" ht="18" customHeight="1" x14ac:dyDescent="0.25">
      <c r="A24" s="160"/>
      <c r="B24" s="249" t="s">
        <v>159</v>
      </c>
      <c r="C24" s="249"/>
      <c r="D24" s="249"/>
      <c r="E24" s="101">
        <v>1</v>
      </c>
      <c r="F24" s="159"/>
      <c r="G24" s="77"/>
      <c r="H24" s="245"/>
      <c r="I24" s="253"/>
      <c r="J24" s="91"/>
      <c r="K24" s="91"/>
      <c r="L24" s="91"/>
      <c r="M24" s="99"/>
      <c r="N24" s="91"/>
    </row>
    <row r="25" spans="1:14" s="100" customFormat="1" ht="18" customHeight="1" x14ac:dyDescent="0.25">
      <c r="A25" s="160">
        <v>14</v>
      </c>
      <c r="B25" s="249" t="s">
        <v>131</v>
      </c>
      <c r="C25" s="249"/>
      <c r="D25" s="249"/>
      <c r="E25" s="101">
        <v>1</v>
      </c>
      <c r="F25" s="159"/>
      <c r="G25" s="77"/>
      <c r="H25" s="245"/>
      <c r="I25" s="253"/>
      <c r="J25" s="91"/>
      <c r="K25" s="91"/>
      <c r="L25" s="91"/>
      <c r="M25" s="99"/>
      <c r="N25" s="91"/>
    </row>
    <row r="26" spans="1:14" s="100" customFormat="1" ht="18" customHeight="1" x14ac:dyDescent="0.25">
      <c r="A26" s="160">
        <v>15</v>
      </c>
      <c r="B26" s="255" t="s">
        <v>108</v>
      </c>
      <c r="C26" s="256"/>
      <c r="D26" s="257"/>
      <c r="E26" s="101">
        <v>1</v>
      </c>
      <c r="F26" s="159"/>
      <c r="G26" s="77"/>
      <c r="H26" s="245"/>
      <c r="I26" s="253"/>
      <c r="J26" s="91"/>
      <c r="K26" s="91"/>
      <c r="L26" s="91"/>
      <c r="M26" s="99"/>
      <c r="N26" s="91"/>
    </row>
    <row r="27" spans="1:14" s="100" customFormat="1" ht="18" customHeight="1" x14ac:dyDescent="0.25">
      <c r="A27" s="160"/>
      <c r="B27" s="249" t="s">
        <v>160</v>
      </c>
      <c r="C27" s="249"/>
      <c r="D27" s="249"/>
      <c r="E27" s="101">
        <v>1</v>
      </c>
      <c r="F27" s="159"/>
      <c r="G27" s="77"/>
      <c r="H27" s="245"/>
      <c r="I27" s="253"/>
      <c r="J27" s="91"/>
      <c r="K27" s="91"/>
      <c r="L27" s="91"/>
      <c r="M27" s="99"/>
      <c r="N27" s="91"/>
    </row>
    <row r="28" spans="1:14" s="100" customFormat="1" ht="18" customHeight="1" x14ac:dyDescent="0.25">
      <c r="A28" s="160">
        <v>16</v>
      </c>
      <c r="B28" s="249" t="s">
        <v>107</v>
      </c>
      <c r="C28" s="249"/>
      <c r="D28" s="249"/>
      <c r="E28" s="101">
        <v>1</v>
      </c>
      <c r="F28" s="159"/>
      <c r="G28" s="77"/>
      <c r="H28" s="245"/>
      <c r="I28" s="253"/>
      <c r="J28" s="91"/>
      <c r="K28" s="91"/>
      <c r="L28" s="91"/>
      <c r="M28" s="99"/>
      <c r="N28" s="91"/>
    </row>
    <row r="29" spans="1:14" s="100" customFormat="1" ht="18" customHeight="1" x14ac:dyDescent="0.25">
      <c r="B29" s="255" t="s">
        <v>161</v>
      </c>
      <c r="C29" s="256"/>
      <c r="D29" s="257"/>
      <c r="E29" s="101">
        <v>1</v>
      </c>
      <c r="F29" s="159"/>
      <c r="G29" s="77"/>
      <c r="H29" s="251"/>
      <c r="I29" s="254"/>
      <c r="J29" s="91"/>
      <c r="K29" s="91"/>
      <c r="L29" s="91"/>
      <c r="M29" s="99"/>
      <c r="N29" s="91"/>
    </row>
    <row r="30" spans="1:14" s="98" customFormat="1" ht="21.75" customHeight="1" x14ac:dyDescent="0.2">
      <c r="A30" s="250" t="s">
        <v>1</v>
      </c>
      <c r="B30" s="214"/>
      <c r="C30" s="214"/>
      <c r="D30" s="214"/>
      <c r="E30" s="173">
        <f>SUM(E9:E29)</f>
        <v>26</v>
      </c>
      <c r="F30" s="173"/>
      <c r="G30" s="174"/>
      <c r="H30" s="103">
        <f>SUM(H9:H29)</f>
        <v>26</v>
      </c>
      <c r="I30" s="79">
        <f>SUM(I9:K29)</f>
        <v>0</v>
      </c>
      <c r="J30" s="96"/>
      <c r="K30" s="96"/>
      <c r="L30" s="96"/>
      <c r="M30" s="96"/>
      <c r="N30" s="96"/>
    </row>
    <row r="31" spans="1:14" s="98" customFormat="1" x14ac:dyDescent="0.25">
      <c r="B31" s="104"/>
      <c r="C31" s="104"/>
      <c r="D31" s="104"/>
      <c r="E31" s="105"/>
      <c r="F31" s="105"/>
      <c r="G31" s="106"/>
      <c r="H31" s="107"/>
      <c r="I31" s="108"/>
      <c r="J31" s="96"/>
      <c r="K31" s="96"/>
      <c r="L31" s="96"/>
      <c r="M31" s="96"/>
      <c r="N31" s="96"/>
    </row>
    <row r="32" spans="1:14" s="98" customFormat="1" ht="12" x14ac:dyDescent="0.2">
      <c r="B32" s="104"/>
      <c r="C32" s="104"/>
      <c r="D32" s="104"/>
      <c r="E32" s="109"/>
      <c r="F32" s="109"/>
      <c r="G32" s="106"/>
      <c r="H32" s="107"/>
      <c r="I32" s="104"/>
      <c r="J32" s="96"/>
      <c r="K32" s="96"/>
      <c r="L32" s="96"/>
      <c r="M32" s="96"/>
      <c r="N32" s="96"/>
    </row>
    <row r="33" spans="2:14" s="98" customFormat="1" ht="12" x14ac:dyDescent="0.2">
      <c r="B33" s="110"/>
      <c r="C33" s="110"/>
      <c r="D33" s="110"/>
      <c r="E33" s="109"/>
      <c r="F33" s="109"/>
      <c r="G33" s="106"/>
      <c r="H33" s="107"/>
      <c r="I33" s="104"/>
      <c r="J33" s="96"/>
      <c r="K33" s="96"/>
      <c r="L33" s="96"/>
      <c r="M33" s="96"/>
      <c r="N33" s="96"/>
    </row>
    <row r="34" spans="2:14" s="98" customFormat="1" x14ac:dyDescent="0.25">
      <c r="B34" s="104"/>
      <c r="C34" s="104"/>
      <c r="D34" s="104"/>
      <c r="E34" s="111"/>
      <c r="F34" s="111"/>
      <c r="G34" s="92"/>
      <c r="H34" s="73"/>
      <c r="I34" s="68"/>
      <c r="J34" s="112"/>
      <c r="K34" s="104"/>
      <c r="L34" s="104"/>
      <c r="M34" s="96"/>
      <c r="N34" s="96"/>
    </row>
    <row r="35" spans="2:14" s="98" customFormat="1" ht="24.75" customHeight="1" x14ac:dyDescent="0.25">
      <c r="B35" s="96"/>
      <c r="C35" s="96"/>
      <c r="D35" s="96"/>
      <c r="E35" s="111"/>
      <c r="F35" s="111"/>
      <c r="G35" s="92"/>
      <c r="H35" s="73"/>
      <c r="I35" s="68"/>
      <c r="J35" s="112"/>
      <c r="K35" s="104"/>
      <c r="L35" s="104"/>
      <c r="M35" s="96"/>
      <c r="N35" s="96"/>
    </row>
    <row r="36" spans="2:14" s="98" customFormat="1" ht="15" customHeight="1" x14ac:dyDescent="0.25">
      <c r="B36" s="96"/>
      <c r="C36" s="96"/>
      <c r="D36" s="96"/>
      <c r="E36" s="111"/>
      <c r="F36" s="111"/>
      <c r="G36" s="92"/>
      <c r="H36" s="73"/>
      <c r="I36" s="68"/>
      <c r="J36" s="112"/>
      <c r="K36" s="104"/>
      <c r="L36" s="104"/>
      <c r="M36" s="96"/>
      <c r="N36" s="96"/>
    </row>
    <row r="37" spans="2:14" s="98" customFormat="1" ht="15" customHeight="1" x14ac:dyDescent="0.25">
      <c r="B37" s="96"/>
      <c r="C37" s="96"/>
      <c r="D37" s="96"/>
      <c r="E37" s="111"/>
      <c r="F37" s="111"/>
      <c r="G37" s="92"/>
      <c r="H37" s="73"/>
      <c r="I37" s="68"/>
      <c r="J37" s="112"/>
      <c r="K37" s="104"/>
      <c r="L37" s="104"/>
      <c r="M37" s="96"/>
      <c r="N37" s="96"/>
    </row>
    <row r="38" spans="2:14" s="98" customFormat="1" ht="15" customHeight="1" thickBot="1" x14ac:dyDescent="0.3">
      <c r="B38" s="96"/>
      <c r="C38" s="96"/>
      <c r="D38" s="96"/>
      <c r="E38" s="111"/>
      <c r="F38" s="111"/>
      <c r="G38" s="92"/>
      <c r="H38" s="73"/>
      <c r="I38" s="68"/>
      <c r="J38" s="113"/>
      <c r="K38" s="104"/>
      <c r="L38" s="104"/>
      <c r="M38" s="96"/>
      <c r="N38" s="96"/>
    </row>
    <row r="39" spans="2:14" s="98" customFormat="1" ht="15" customHeight="1" x14ac:dyDescent="0.25">
      <c r="B39" s="96"/>
      <c r="C39" s="96"/>
      <c r="D39" s="96"/>
      <c r="E39" s="111"/>
      <c r="F39" s="111"/>
      <c r="G39" s="92"/>
      <c r="H39" s="73"/>
      <c r="I39" s="68"/>
      <c r="J39" s="73"/>
      <c r="K39" s="70"/>
      <c r="L39" s="70"/>
      <c r="M39" s="96"/>
      <c r="N39" s="96"/>
    </row>
    <row r="40" spans="2:14" s="115" customFormat="1" ht="18" customHeight="1" x14ac:dyDescent="0.25">
      <c r="B40" s="114"/>
      <c r="C40" s="114"/>
      <c r="D40" s="114"/>
      <c r="E40" s="111"/>
      <c r="F40" s="111"/>
      <c r="G40" s="92"/>
      <c r="H40" s="73"/>
      <c r="I40" s="68"/>
      <c r="J40" s="73"/>
      <c r="K40" s="70"/>
      <c r="L40" s="70"/>
      <c r="M40" s="114"/>
      <c r="N40" s="114"/>
    </row>
    <row r="41" spans="2:14" s="116" customFormat="1" ht="16.5" customHeight="1" x14ac:dyDescent="0.25">
      <c r="B41" s="104"/>
      <c r="C41" s="104"/>
      <c r="D41" s="104"/>
      <c r="E41" s="111"/>
      <c r="F41" s="111"/>
      <c r="G41" s="92"/>
      <c r="H41" s="73"/>
      <c r="I41" s="68"/>
      <c r="J41" s="70"/>
      <c r="K41" s="70"/>
      <c r="L41" s="70"/>
      <c r="M41" s="104"/>
      <c r="N41" s="104"/>
    </row>
    <row r="42" spans="2:14" s="116" customFormat="1" x14ac:dyDescent="0.25">
      <c r="B42" s="70"/>
      <c r="C42" s="70"/>
      <c r="D42" s="70"/>
      <c r="E42" s="111"/>
      <c r="F42" s="111"/>
      <c r="G42" s="92"/>
      <c r="H42" s="73"/>
      <c r="I42" s="68"/>
      <c r="J42" s="70"/>
      <c r="K42" s="70"/>
      <c r="L42" s="70"/>
      <c r="M42" s="104"/>
      <c r="N42" s="104"/>
    </row>
    <row r="43" spans="2:14" s="116" customFormat="1" ht="13.5" customHeight="1" x14ac:dyDescent="0.25">
      <c r="B43" s="70"/>
      <c r="C43" s="70"/>
      <c r="D43" s="70"/>
      <c r="E43" s="111"/>
      <c r="F43" s="111"/>
      <c r="G43" s="92"/>
      <c r="H43" s="73"/>
      <c r="I43" s="68"/>
      <c r="J43" s="70"/>
      <c r="K43" s="70"/>
      <c r="L43" s="70"/>
      <c r="M43" s="104"/>
      <c r="N43" s="104"/>
    </row>
    <row r="44" spans="2:14" s="116" customFormat="1" ht="17.25" customHeight="1" x14ac:dyDescent="0.25">
      <c r="B44" s="70"/>
      <c r="C44" s="70"/>
      <c r="D44" s="70"/>
      <c r="E44" s="111"/>
      <c r="F44" s="111"/>
      <c r="G44" s="92"/>
      <c r="H44" s="73"/>
      <c r="I44" s="68"/>
      <c r="J44" s="70"/>
      <c r="K44" s="70"/>
      <c r="L44" s="70"/>
      <c r="M44" s="104"/>
      <c r="N44" s="104"/>
    </row>
    <row r="45" spans="2:14" s="116" customFormat="1" ht="17.25" customHeight="1" x14ac:dyDescent="0.25">
      <c r="B45" s="70"/>
      <c r="C45" s="70"/>
      <c r="D45" s="70"/>
      <c r="E45" s="111"/>
      <c r="F45" s="111"/>
      <c r="G45" s="92"/>
      <c r="H45" s="73"/>
      <c r="I45" s="68"/>
      <c r="J45" s="70"/>
      <c r="K45" s="70"/>
      <c r="L45" s="70"/>
      <c r="M45" s="104"/>
      <c r="N45" s="104"/>
    </row>
    <row r="46" spans="2:14" s="116" customFormat="1" ht="15.75" customHeight="1" x14ac:dyDescent="0.25">
      <c r="B46" s="70"/>
      <c r="C46" s="70"/>
      <c r="D46" s="70"/>
      <c r="E46" s="111"/>
      <c r="F46" s="111"/>
      <c r="G46" s="92"/>
      <c r="H46" s="73"/>
      <c r="I46" s="68"/>
      <c r="J46" s="70"/>
      <c r="K46" s="70"/>
      <c r="L46" s="70"/>
      <c r="M46" s="104"/>
      <c r="N46" s="104"/>
    </row>
    <row r="47" spans="2:14" s="116" customFormat="1" ht="15" customHeight="1" x14ac:dyDescent="0.25">
      <c r="B47" s="70"/>
      <c r="C47" s="70"/>
      <c r="D47" s="70"/>
      <c r="E47" s="111"/>
      <c r="F47" s="111"/>
      <c r="G47" s="92"/>
      <c r="H47" s="73"/>
      <c r="I47" s="68"/>
      <c r="J47" s="70"/>
      <c r="K47" s="70"/>
      <c r="L47" s="70"/>
      <c r="M47" s="104"/>
      <c r="N47" s="104"/>
    </row>
    <row r="48" spans="2:14" s="116" customFormat="1" ht="12" customHeight="1" x14ac:dyDescent="0.25">
      <c r="B48" s="70"/>
      <c r="C48" s="70"/>
      <c r="D48" s="70"/>
      <c r="E48" s="111"/>
      <c r="F48" s="111"/>
      <c r="G48" s="92"/>
      <c r="H48" s="73"/>
      <c r="I48" s="68"/>
      <c r="J48" s="70"/>
      <c r="K48" s="70"/>
      <c r="L48" s="70"/>
      <c r="M48" s="104"/>
      <c r="N48" s="104"/>
    </row>
    <row r="49" spans="2:14" s="116" customFormat="1" ht="12" customHeight="1" x14ac:dyDescent="0.25">
      <c r="B49" s="70"/>
      <c r="C49" s="70"/>
      <c r="D49" s="70"/>
      <c r="E49" s="111"/>
      <c r="F49" s="111"/>
      <c r="G49" s="92"/>
      <c r="H49" s="73"/>
      <c r="I49" s="68"/>
      <c r="J49" s="70"/>
      <c r="K49" s="70"/>
      <c r="L49" s="70"/>
      <c r="M49" s="104"/>
      <c r="N49" s="104"/>
    </row>
    <row r="50" spans="2:14" s="116" customFormat="1" ht="12" customHeight="1" x14ac:dyDescent="0.25">
      <c r="B50" s="70"/>
      <c r="C50" s="70"/>
      <c r="D50" s="70"/>
      <c r="E50" s="111"/>
      <c r="F50" s="111"/>
      <c r="G50" s="92"/>
      <c r="H50" s="73"/>
      <c r="I50" s="68"/>
      <c r="J50" s="70"/>
      <c r="K50" s="70"/>
      <c r="L50" s="70"/>
      <c r="M50" s="104"/>
      <c r="N50" s="104"/>
    </row>
    <row r="51" spans="2:14" s="116" customFormat="1" ht="12" customHeight="1" x14ac:dyDescent="0.25">
      <c r="B51" s="70"/>
      <c r="C51" s="70"/>
      <c r="D51" s="70"/>
      <c r="E51" s="111"/>
      <c r="F51" s="111"/>
      <c r="G51" s="92"/>
      <c r="H51" s="73"/>
      <c r="I51" s="68"/>
      <c r="J51" s="70"/>
      <c r="K51" s="70"/>
      <c r="L51" s="70"/>
      <c r="M51" s="104"/>
      <c r="N51" s="104"/>
    </row>
    <row r="52" spans="2:14" ht="12" customHeight="1" x14ac:dyDescent="0.25">
      <c r="M52" s="70"/>
    </row>
    <row r="53" spans="2:14" ht="12" customHeight="1" x14ac:dyDescent="0.25">
      <c r="M53" s="70"/>
    </row>
    <row r="54" spans="2:14" x14ac:dyDescent="0.25">
      <c r="M54" s="70"/>
    </row>
    <row r="55" spans="2:14" x14ac:dyDescent="0.25">
      <c r="M55" s="70"/>
    </row>
    <row r="56" spans="2:14" x14ac:dyDescent="0.25">
      <c r="M56" s="70"/>
    </row>
    <row r="57" spans="2:14" x14ac:dyDescent="0.25">
      <c r="M57" s="70"/>
    </row>
    <row r="58" spans="2:14" x14ac:dyDescent="0.25">
      <c r="M58" s="70"/>
    </row>
    <row r="59" spans="2:14" x14ac:dyDescent="0.25">
      <c r="M59" s="70"/>
    </row>
    <row r="60" spans="2:14" s="70" customFormat="1" x14ac:dyDescent="0.25">
      <c r="E60" s="111"/>
      <c r="F60" s="111"/>
      <c r="G60" s="92"/>
      <c r="H60" s="73"/>
      <c r="I60" s="68"/>
    </row>
    <row r="61" spans="2:14" s="70" customFormat="1" x14ac:dyDescent="0.25">
      <c r="E61" s="111"/>
      <c r="F61" s="111"/>
      <c r="G61" s="92"/>
      <c r="H61" s="73"/>
      <c r="I61" s="68"/>
    </row>
    <row r="62" spans="2:14" s="70" customFormat="1" x14ac:dyDescent="0.25">
      <c r="E62" s="111"/>
      <c r="F62" s="111"/>
      <c r="G62" s="92"/>
      <c r="H62" s="73"/>
      <c r="I62" s="68"/>
    </row>
    <row r="63" spans="2:14" s="70" customFormat="1" x14ac:dyDescent="0.25">
      <c r="E63" s="111"/>
      <c r="F63" s="111"/>
      <c r="G63" s="92"/>
      <c r="H63" s="73"/>
      <c r="I63" s="68"/>
    </row>
    <row r="64" spans="2:14" s="70" customFormat="1" x14ac:dyDescent="0.25">
      <c r="E64" s="111"/>
      <c r="F64" s="111"/>
      <c r="G64" s="92"/>
      <c r="H64" s="73"/>
      <c r="I64" s="68"/>
    </row>
    <row r="65" spans="5:9" s="70" customFormat="1" x14ac:dyDescent="0.25">
      <c r="E65" s="111"/>
      <c r="F65" s="111"/>
      <c r="G65" s="92"/>
      <c r="H65" s="73"/>
      <c r="I65" s="68"/>
    </row>
    <row r="66" spans="5:9" s="70" customFormat="1" x14ac:dyDescent="0.25">
      <c r="E66" s="111"/>
      <c r="F66" s="111"/>
      <c r="G66" s="92"/>
      <c r="H66" s="73"/>
      <c r="I66" s="68"/>
    </row>
    <row r="67" spans="5:9" s="70" customFormat="1" x14ac:dyDescent="0.25">
      <c r="E67" s="111"/>
      <c r="F67" s="111"/>
      <c r="G67" s="92"/>
      <c r="H67" s="73"/>
      <c r="I67" s="68"/>
    </row>
    <row r="68" spans="5:9" s="70" customFormat="1" x14ac:dyDescent="0.25">
      <c r="E68" s="111"/>
      <c r="F68" s="111"/>
      <c r="G68" s="92"/>
      <c r="H68" s="73"/>
      <c r="I68" s="68"/>
    </row>
    <row r="69" spans="5:9" s="70" customFormat="1" x14ac:dyDescent="0.25">
      <c r="E69" s="111"/>
      <c r="F69" s="111"/>
      <c r="G69" s="92"/>
      <c r="H69" s="73"/>
      <c r="I69" s="68"/>
    </row>
    <row r="70" spans="5:9" s="70" customFormat="1" x14ac:dyDescent="0.25">
      <c r="E70" s="111"/>
      <c r="F70" s="111"/>
      <c r="G70" s="92"/>
      <c r="H70" s="73"/>
      <c r="I70" s="68"/>
    </row>
    <row r="71" spans="5:9" s="70" customFormat="1" x14ac:dyDescent="0.25">
      <c r="E71" s="111"/>
      <c r="F71" s="111"/>
      <c r="G71" s="92"/>
      <c r="H71" s="73"/>
      <c r="I71" s="68"/>
    </row>
    <row r="72" spans="5:9" s="70" customFormat="1" x14ac:dyDescent="0.25">
      <c r="E72" s="111"/>
      <c r="F72" s="111"/>
      <c r="G72" s="92"/>
      <c r="H72" s="73"/>
      <c r="I72" s="68"/>
    </row>
    <row r="73" spans="5:9" s="70" customFormat="1" x14ac:dyDescent="0.25">
      <c r="E73" s="111"/>
      <c r="F73" s="111"/>
      <c r="G73" s="92"/>
      <c r="H73" s="73"/>
      <c r="I73" s="68"/>
    </row>
    <row r="74" spans="5:9" s="70" customFormat="1" x14ac:dyDescent="0.25">
      <c r="E74" s="111"/>
      <c r="F74" s="111"/>
      <c r="G74" s="92"/>
      <c r="H74" s="73"/>
      <c r="I74" s="68"/>
    </row>
    <row r="75" spans="5:9" s="70" customFormat="1" x14ac:dyDescent="0.25">
      <c r="E75" s="111"/>
      <c r="F75" s="111"/>
      <c r="G75" s="92"/>
      <c r="H75" s="73"/>
      <c r="I75" s="68"/>
    </row>
    <row r="76" spans="5:9" s="70" customFormat="1" x14ac:dyDescent="0.25">
      <c r="E76" s="111"/>
      <c r="F76" s="111"/>
      <c r="G76" s="92"/>
      <c r="H76" s="73"/>
      <c r="I76" s="68"/>
    </row>
    <row r="77" spans="5:9" s="70" customFormat="1" x14ac:dyDescent="0.25">
      <c r="E77" s="111"/>
      <c r="F77" s="111"/>
      <c r="G77" s="92"/>
      <c r="H77" s="73"/>
      <c r="I77" s="68"/>
    </row>
    <row r="78" spans="5:9" s="70" customFormat="1" x14ac:dyDescent="0.25">
      <c r="E78" s="111"/>
      <c r="F78" s="111"/>
      <c r="G78" s="92"/>
      <c r="H78" s="73"/>
      <c r="I78" s="68"/>
    </row>
    <row r="79" spans="5:9" s="70" customFormat="1" x14ac:dyDescent="0.25">
      <c r="E79" s="111"/>
      <c r="F79" s="111"/>
      <c r="G79" s="92"/>
      <c r="H79" s="73"/>
      <c r="I79" s="68"/>
    </row>
    <row r="80" spans="5:9" s="70" customFormat="1" x14ac:dyDescent="0.25">
      <c r="E80" s="111"/>
      <c r="F80" s="111"/>
      <c r="G80" s="92"/>
      <c r="H80" s="73"/>
      <c r="I80" s="68"/>
    </row>
    <row r="81" spans="5:9" s="70" customFormat="1" x14ac:dyDescent="0.25">
      <c r="E81" s="111"/>
      <c r="F81" s="111"/>
      <c r="G81" s="92"/>
      <c r="H81" s="73"/>
      <c r="I81" s="68"/>
    </row>
    <row r="82" spans="5:9" s="70" customFormat="1" x14ac:dyDescent="0.25">
      <c r="E82" s="111"/>
      <c r="F82" s="111"/>
      <c r="G82" s="92"/>
      <c r="H82" s="73"/>
      <c r="I82" s="68"/>
    </row>
    <row r="83" spans="5:9" s="70" customFormat="1" x14ac:dyDescent="0.25">
      <c r="E83" s="111"/>
      <c r="F83" s="111"/>
      <c r="G83" s="92"/>
      <c r="H83" s="73"/>
      <c r="I83" s="68"/>
    </row>
    <row r="84" spans="5:9" s="70" customFormat="1" x14ac:dyDescent="0.25">
      <c r="E84" s="111"/>
      <c r="F84" s="111"/>
      <c r="G84" s="92"/>
      <c r="H84" s="73"/>
      <c r="I84" s="68"/>
    </row>
    <row r="85" spans="5:9" s="70" customFormat="1" x14ac:dyDescent="0.25">
      <c r="E85" s="111"/>
      <c r="F85" s="111"/>
      <c r="G85" s="92"/>
      <c r="H85" s="73"/>
      <c r="I85" s="68"/>
    </row>
    <row r="86" spans="5:9" s="70" customFormat="1" x14ac:dyDescent="0.25">
      <c r="E86" s="111"/>
      <c r="F86" s="111"/>
      <c r="G86" s="92"/>
      <c r="H86" s="73"/>
      <c r="I86" s="68"/>
    </row>
    <row r="87" spans="5:9" s="70" customFormat="1" x14ac:dyDescent="0.25">
      <c r="E87" s="111"/>
      <c r="F87" s="111"/>
      <c r="G87" s="92"/>
      <c r="H87" s="73"/>
      <c r="I87" s="68"/>
    </row>
    <row r="88" spans="5:9" s="70" customFormat="1" x14ac:dyDescent="0.25">
      <c r="E88" s="111"/>
      <c r="F88" s="111"/>
      <c r="G88" s="92"/>
      <c r="H88" s="73"/>
      <c r="I88" s="68"/>
    </row>
    <row r="89" spans="5:9" s="70" customFormat="1" x14ac:dyDescent="0.25">
      <c r="E89" s="111"/>
      <c r="F89" s="111"/>
      <c r="G89" s="92"/>
      <c r="H89" s="73"/>
      <c r="I89" s="68"/>
    </row>
    <row r="90" spans="5:9" s="70" customFormat="1" x14ac:dyDescent="0.25">
      <c r="E90" s="111"/>
      <c r="F90" s="111"/>
      <c r="G90" s="92"/>
      <c r="H90" s="73"/>
      <c r="I90" s="68"/>
    </row>
    <row r="91" spans="5:9" s="70" customFormat="1" x14ac:dyDescent="0.25">
      <c r="E91" s="111"/>
      <c r="F91" s="111"/>
      <c r="G91" s="92"/>
      <c r="H91" s="73"/>
      <c r="I91" s="68"/>
    </row>
    <row r="92" spans="5:9" s="70" customFormat="1" x14ac:dyDescent="0.25">
      <c r="E92" s="111"/>
      <c r="F92" s="111"/>
      <c r="G92" s="92"/>
      <c r="H92" s="73"/>
      <c r="I92" s="68"/>
    </row>
    <row r="93" spans="5:9" s="70" customFormat="1" x14ac:dyDescent="0.25">
      <c r="E93" s="111"/>
      <c r="F93" s="111"/>
      <c r="G93" s="92"/>
      <c r="H93" s="73"/>
      <c r="I93" s="68"/>
    </row>
    <row r="94" spans="5:9" s="70" customFormat="1" x14ac:dyDescent="0.25">
      <c r="E94" s="111"/>
      <c r="F94" s="111"/>
      <c r="G94" s="92"/>
      <c r="H94" s="73"/>
      <c r="I94" s="68"/>
    </row>
    <row r="95" spans="5:9" s="70" customFormat="1" x14ac:dyDescent="0.25">
      <c r="E95" s="111"/>
      <c r="F95" s="111"/>
      <c r="G95" s="92"/>
      <c r="H95" s="73"/>
      <c r="I95" s="68"/>
    </row>
    <row r="96" spans="5:9" s="70" customFormat="1" x14ac:dyDescent="0.25">
      <c r="E96" s="111"/>
      <c r="F96" s="111"/>
      <c r="G96" s="92"/>
      <c r="H96" s="73"/>
      <c r="I96" s="68"/>
    </row>
    <row r="97" spans="5:9" s="70" customFormat="1" x14ac:dyDescent="0.25">
      <c r="E97" s="111"/>
      <c r="F97" s="111"/>
      <c r="G97" s="92"/>
      <c r="H97" s="73"/>
      <c r="I97" s="68"/>
    </row>
    <row r="98" spans="5:9" s="70" customFormat="1" x14ac:dyDescent="0.25">
      <c r="E98" s="111"/>
      <c r="F98" s="111"/>
      <c r="G98" s="92"/>
      <c r="H98" s="73"/>
      <c r="I98" s="68"/>
    </row>
    <row r="99" spans="5:9" s="70" customFormat="1" x14ac:dyDescent="0.25">
      <c r="E99" s="111"/>
      <c r="F99" s="111"/>
      <c r="G99" s="92"/>
      <c r="H99" s="73"/>
      <c r="I99" s="68"/>
    </row>
    <row r="100" spans="5:9" s="70" customFormat="1" x14ac:dyDescent="0.25">
      <c r="E100" s="111"/>
      <c r="F100" s="111"/>
      <c r="G100" s="92"/>
      <c r="H100" s="73"/>
      <c r="I100" s="68"/>
    </row>
    <row r="101" spans="5:9" s="70" customFormat="1" x14ac:dyDescent="0.25">
      <c r="E101" s="111"/>
      <c r="F101" s="111"/>
      <c r="G101" s="92"/>
      <c r="H101" s="73"/>
      <c r="I101" s="68"/>
    </row>
    <row r="102" spans="5:9" s="70" customFormat="1" x14ac:dyDescent="0.25">
      <c r="E102" s="111"/>
      <c r="F102" s="111"/>
      <c r="G102" s="92"/>
      <c r="H102" s="73"/>
      <c r="I102" s="68"/>
    </row>
    <row r="103" spans="5:9" s="70" customFormat="1" x14ac:dyDescent="0.25">
      <c r="E103" s="111"/>
      <c r="F103" s="111"/>
      <c r="G103" s="92"/>
      <c r="H103" s="73"/>
      <c r="I103" s="68"/>
    </row>
    <row r="104" spans="5:9" s="70" customFormat="1" x14ac:dyDescent="0.25">
      <c r="E104" s="111"/>
      <c r="F104" s="111"/>
      <c r="G104" s="92"/>
      <c r="H104" s="73"/>
      <c r="I104" s="68"/>
    </row>
    <row r="105" spans="5:9" s="70" customFormat="1" x14ac:dyDescent="0.25">
      <c r="E105" s="111"/>
      <c r="F105" s="111"/>
      <c r="G105" s="92"/>
      <c r="H105" s="73"/>
      <c r="I105" s="68"/>
    </row>
    <row r="106" spans="5:9" s="70" customFormat="1" x14ac:dyDescent="0.25">
      <c r="E106" s="111"/>
      <c r="F106" s="111"/>
      <c r="G106" s="92"/>
      <c r="H106" s="73"/>
      <c r="I106" s="68"/>
    </row>
    <row r="107" spans="5:9" s="70" customFormat="1" x14ac:dyDescent="0.25">
      <c r="E107" s="111"/>
      <c r="F107" s="111"/>
      <c r="G107" s="92"/>
      <c r="H107" s="73"/>
      <c r="I107" s="68"/>
    </row>
    <row r="108" spans="5:9" s="70" customFormat="1" x14ac:dyDescent="0.25">
      <c r="E108" s="111"/>
      <c r="F108" s="111"/>
      <c r="G108" s="92"/>
      <c r="H108" s="73"/>
      <c r="I108" s="68"/>
    </row>
    <row r="109" spans="5:9" s="70" customFormat="1" x14ac:dyDescent="0.25">
      <c r="E109" s="111"/>
      <c r="F109" s="111"/>
      <c r="G109" s="92"/>
      <c r="H109" s="73"/>
      <c r="I109" s="68"/>
    </row>
    <row r="110" spans="5:9" s="70" customFormat="1" x14ac:dyDescent="0.25">
      <c r="E110" s="111"/>
      <c r="F110" s="111"/>
      <c r="G110" s="92"/>
      <c r="H110" s="73"/>
      <c r="I110" s="68"/>
    </row>
    <row r="111" spans="5:9" s="70" customFormat="1" x14ac:dyDescent="0.25">
      <c r="E111" s="111"/>
      <c r="F111" s="111"/>
      <c r="G111" s="92"/>
      <c r="H111" s="73"/>
      <c r="I111" s="68"/>
    </row>
    <row r="112" spans="5:9" s="70" customFormat="1" x14ac:dyDescent="0.25">
      <c r="E112" s="111"/>
      <c r="F112" s="111"/>
      <c r="G112" s="92"/>
      <c r="H112" s="73"/>
      <c r="I112" s="68"/>
    </row>
    <row r="113" spans="5:9" s="70" customFormat="1" x14ac:dyDescent="0.25">
      <c r="E113" s="111"/>
      <c r="F113" s="111"/>
      <c r="G113" s="92"/>
      <c r="H113" s="73"/>
      <c r="I113" s="68"/>
    </row>
    <row r="114" spans="5:9" s="70" customFormat="1" x14ac:dyDescent="0.25">
      <c r="E114" s="111"/>
      <c r="F114" s="111"/>
      <c r="G114" s="92"/>
      <c r="H114" s="73"/>
      <c r="I114" s="68"/>
    </row>
    <row r="115" spans="5:9" s="70" customFormat="1" x14ac:dyDescent="0.25">
      <c r="E115" s="111"/>
      <c r="F115" s="111"/>
      <c r="G115" s="92"/>
      <c r="H115" s="73"/>
      <c r="I115" s="68"/>
    </row>
    <row r="116" spans="5:9" s="70" customFormat="1" x14ac:dyDescent="0.25">
      <c r="E116" s="111"/>
      <c r="F116" s="111"/>
      <c r="G116" s="92"/>
      <c r="H116" s="73"/>
      <c r="I116" s="68"/>
    </row>
    <row r="117" spans="5:9" s="70" customFormat="1" x14ac:dyDescent="0.25">
      <c r="E117" s="111"/>
      <c r="F117" s="111"/>
      <c r="G117" s="92"/>
      <c r="H117" s="73"/>
      <c r="I117" s="68"/>
    </row>
    <row r="118" spans="5:9" s="70" customFormat="1" x14ac:dyDescent="0.25">
      <c r="E118" s="111"/>
      <c r="F118" s="111"/>
      <c r="G118" s="92"/>
      <c r="H118" s="73"/>
      <c r="I118" s="68"/>
    </row>
    <row r="119" spans="5:9" s="70" customFormat="1" x14ac:dyDescent="0.25">
      <c r="E119" s="111"/>
      <c r="F119" s="111"/>
      <c r="G119" s="92"/>
      <c r="H119" s="73"/>
      <c r="I119" s="68"/>
    </row>
    <row r="120" spans="5:9" s="70" customFormat="1" x14ac:dyDescent="0.25">
      <c r="E120" s="111"/>
      <c r="F120" s="111"/>
      <c r="G120" s="92"/>
      <c r="H120" s="73"/>
      <c r="I120" s="68"/>
    </row>
    <row r="121" spans="5:9" s="70" customFormat="1" x14ac:dyDescent="0.25">
      <c r="E121" s="111"/>
      <c r="F121" s="111"/>
      <c r="G121" s="92"/>
      <c r="H121" s="73"/>
      <c r="I121" s="68"/>
    </row>
    <row r="122" spans="5:9" s="70" customFormat="1" x14ac:dyDescent="0.25">
      <c r="E122" s="111"/>
      <c r="F122" s="111"/>
      <c r="G122" s="92"/>
      <c r="H122" s="73"/>
      <c r="I122" s="68"/>
    </row>
    <row r="123" spans="5:9" s="70" customFormat="1" x14ac:dyDescent="0.25">
      <c r="E123" s="111"/>
      <c r="F123" s="111"/>
      <c r="G123" s="92"/>
      <c r="H123" s="73"/>
      <c r="I123" s="68"/>
    </row>
    <row r="124" spans="5:9" s="70" customFormat="1" x14ac:dyDescent="0.25">
      <c r="E124" s="111"/>
      <c r="F124" s="111"/>
      <c r="G124" s="92"/>
      <c r="H124" s="73"/>
      <c r="I124" s="68"/>
    </row>
    <row r="125" spans="5:9" s="70" customFormat="1" x14ac:dyDescent="0.25">
      <c r="E125" s="111"/>
      <c r="F125" s="111"/>
      <c r="G125" s="92"/>
      <c r="H125" s="73"/>
      <c r="I125" s="68"/>
    </row>
    <row r="126" spans="5:9" s="70" customFormat="1" x14ac:dyDescent="0.25">
      <c r="E126" s="111"/>
      <c r="F126" s="111"/>
      <c r="G126" s="92"/>
      <c r="H126" s="73"/>
      <c r="I126" s="68"/>
    </row>
    <row r="127" spans="5:9" s="70" customFormat="1" x14ac:dyDescent="0.25">
      <c r="E127" s="111"/>
      <c r="F127" s="111"/>
      <c r="G127" s="92"/>
      <c r="H127" s="73"/>
      <c r="I127" s="68"/>
    </row>
    <row r="128" spans="5:9" s="70" customFormat="1" x14ac:dyDescent="0.25">
      <c r="E128" s="111"/>
      <c r="F128" s="111"/>
      <c r="G128" s="92"/>
      <c r="H128" s="73"/>
      <c r="I128" s="68"/>
    </row>
    <row r="129" spans="5:9" s="70" customFormat="1" x14ac:dyDescent="0.25">
      <c r="E129" s="111"/>
      <c r="F129" s="111"/>
      <c r="G129" s="92"/>
      <c r="H129" s="73"/>
      <c r="I129" s="68"/>
    </row>
    <row r="130" spans="5:9" s="70" customFormat="1" x14ac:dyDescent="0.25">
      <c r="E130" s="111"/>
      <c r="F130" s="111"/>
      <c r="G130" s="92"/>
      <c r="H130" s="73"/>
      <c r="I130" s="68"/>
    </row>
    <row r="131" spans="5:9" s="70" customFormat="1" x14ac:dyDescent="0.25">
      <c r="E131" s="111"/>
      <c r="F131" s="111"/>
      <c r="G131" s="92"/>
      <c r="H131" s="73"/>
      <c r="I131" s="68"/>
    </row>
    <row r="132" spans="5:9" s="70" customFormat="1" x14ac:dyDescent="0.25">
      <c r="E132" s="111"/>
      <c r="F132" s="111"/>
      <c r="G132" s="92"/>
      <c r="H132" s="73"/>
      <c r="I132" s="68"/>
    </row>
    <row r="133" spans="5:9" s="70" customFormat="1" x14ac:dyDescent="0.25">
      <c r="E133" s="111"/>
      <c r="F133" s="111"/>
      <c r="G133" s="92"/>
      <c r="H133" s="73"/>
      <c r="I133" s="68"/>
    </row>
    <row r="134" spans="5:9" s="70" customFormat="1" x14ac:dyDescent="0.25">
      <c r="E134" s="111"/>
      <c r="F134" s="111"/>
      <c r="G134" s="92"/>
      <c r="H134" s="73"/>
      <c r="I134" s="68"/>
    </row>
    <row r="135" spans="5:9" s="70" customFormat="1" x14ac:dyDescent="0.25">
      <c r="E135" s="111"/>
      <c r="F135" s="111"/>
      <c r="G135" s="92"/>
      <c r="H135" s="73"/>
      <c r="I135" s="68"/>
    </row>
    <row r="136" spans="5:9" s="70" customFormat="1" x14ac:dyDescent="0.25">
      <c r="E136" s="111"/>
      <c r="F136" s="111"/>
      <c r="G136" s="92"/>
      <c r="H136" s="73"/>
      <c r="I136" s="68"/>
    </row>
    <row r="137" spans="5:9" s="70" customFormat="1" x14ac:dyDescent="0.25">
      <c r="E137" s="111"/>
      <c r="F137" s="111"/>
      <c r="G137" s="92"/>
      <c r="H137" s="73"/>
      <c r="I137" s="68"/>
    </row>
    <row r="138" spans="5:9" s="70" customFormat="1" x14ac:dyDescent="0.25">
      <c r="E138" s="111"/>
      <c r="F138" s="111"/>
      <c r="G138" s="92"/>
      <c r="H138" s="73"/>
      <c r="I138" s="68"/>
    </row>
    <row r="139" spans="5:9" s="70" customFormat="1" x14ac:dyDescent="0.25">
      <c r="E139" s="111"/>
      <c r="F139" s="111"/>
      <c r="G139" s="92"/>
      <c r="H139" s="73"/>
      <c r="I139" s="68"/>
    </row>
    <row r="140" spans="5:9" s="70" customFormat="1" x14ac:dyDescent="0.25">
      <c r="E140" s="111"/>
      <c r="F140" s="111"/>
      <c r="G140" s="92"/>
      <c r="H140" s="73"/>
      <c r="I140" s="68"/>
    </row>
    <row r="141" spans="5:9" s="70" customFormat="1" x14ac:dyDescent="0.25">
      <c r="E141" s="111"/>
      <c r="F141" s="111"/>
      <c r="G141" s="92"/>
      <c r="H141" s="73"/>
      <c r="I141" s="68"/>
    </row>
    <row r="142" spans="5:9" s="70" customFormat="1" x14ac:dyDescent="0.25">
      <c r="E142" s="111"/>
      <c r="F142" s="111"/>
      <c r="G142" s="92"/>
      <c r="H142" s="73"/>
      <c r="I142" s="68"/>
    </row>
    <row r="143" spans="5:9" s="70" customFormat="1" x14ac:dyDescent="0.25">
      <c r="E143" s="111"/>
      <c r="F143" s="111"/>
      <c r="G143" s="92"/>
      <c r="H143" s="73"/>
      <c r="I143" s="68"/>
    </row>
    <row r="144" spans="5:9" s="70" customFormat="1" x14ac:dyDescent="0.25">
      <c r="E144" s="111"/>
      <c r="F144" s="111"/>
      <c r="G144" s="92"/>
      <c r="H144" s="73"/>
      <c r="I144" s="68"/>
    </row>
    <row r="145" spans="5:9" s="70" customFormat="1" x14ac:dyDescent="0.25">
      <c r="E145" s="111"/>
      <c r="F145" s="111"/>
      <c r="G145" s="92"/>
      <c r="H145" s="73"/>
      <c r="I145" s="68"/>
    </row>
    <row r="146" spans="5:9" s="70" customFormat="1" x14ac:dyDescent="0.25">
      <c r="E146" s="111"/>
      <c r="F146" s="111"/>
      <c r="G146" s="92"/>
      <c r="H146" s="73"/>
      <c r="I146" s="68"/>
    </row>
    <row r="147" spans="5:9" s="70" customFormat="1" x14ac:dyDescent="0.25">
      <c r="E147" s="111"/>
      <c r="F147" s="111"/>
      <c r="G147" s="92"/>
      <c r="H147" s="73"/>
      <c r="I147" s="68"/>
    </row>
    <row r="148" spans="5:9" s="70" customFormat="1" x14ac:dyDescent="0.25">
      <c r="E148" s="111"/>
      <c r="F148" s="111"/>
      <c r="G148" s="92"/>
      <c r="H148" s="73"/>
      <c r="I148" s="68"/>
    </row>
    <row r="149" spans="5:9" s="70" customFormat="1" x14ac:dyDescent="0.25">
      <c r="E149" s="111"/>
      <c r="F149" s="111"/>
      <c r="G149" s="92"/>
      <c r="H149" s="73"/>
      <c r="I149" s="68"/>
    </row>
    <row r="150" spans="5:9" s="70" customFormat="1" x14ac:dyDescent="0.25">
      <c r="E150" s="111"/>
      <c r="F150" s="111"/>
      <c r="G150" s="92"/>
      <c r="H150" s="73"/>
      <c r="I150" s="68"/>
    </row>
    <row r="151" spans="5:9" s="70" customFormat="1" x14ac:dyDescent="0.25">
      <c r="E151" s="111"/>
      <c r="F151" s="111"/>
      <c r="G151" s="92"/>
      <c r="H151" s="73"/>
      <c r="I151" s="68"/>
    </row>
    <row r="152" spans="5:9" s="70" customFormat="1" x14ac:dyDescent="0.25">
      <c r="E152" s="111"/>
      <c r="F152" s="111"/>
      <c r="G152" s="92"/>
      <c r="H152" s="73"/>
      <c r="I152" s="68"/>
    </row>
    <row r="153" spans="5:9" s="70" customFormat="1" x14ac:dyDescent="0.25">
      <c r="E153" s="111"/>
      <c r="F153" s="111"/>
      <c r="G153" s="92"/>
      <c r="H153" s="73"/>
      <c r="I153" s="68"/>
    </row>
    <row r="154" spans="5:9" s="70" customFormat="1" x14ac:dyDescent="0.25">
      <c r="E154" s="111"/>
      <c r="F154" s="111"/>
      <c r="G154" s="92"/>
      <c r="H154" s="73"/>
      <c r="I154" s="68"/>
    </row>
    <row r="155" spans="5:9" s="70" customFormat="1" x14ac:dyDescent="0.25">
      <c r="E155" s="111"/>
      <c r="F155" s="111"/>
      <c r="G155" s="92"/>
      <c r="H155" s="73"/>
      <c r="I155" s="68"/>
    </row>
    <row r="156" spans="5:9" s="70" customFormat="1" x14ac:dyDescent="0.25">
      <c r="E156" s="111"/>
      <c r="F156" s="111"/>
      <c r="G156" s="92"/>
      <c r="H156" s="73"/>
      <c r="I156" s="68"/>
    </row>
    <row r="157" spans="5:9" s="70" customFormat="1" x14ac:dyDescent="0.25">
      <c r="E157" s="111"/>
      <c r="F157" s="111"/>
      <c r="G157" s="92"/>
      <c r="H157" s="73"/>
      <c r="I157" s="68"/>
    </row>
    <row r="158" spans="5:9" s="70" customFormat="1" x14ac:dyDescent="0.25">
      <c r="E158" s="111"/>
      <c r="F158" s="111"/>
      <c r="G158" s="92"/>
      <c r="H158" s="73"/>
      <c r="I158" s="68"/>
    </row>
    <row r="159" spans="5:9" s="70" customFormat="1" x14ac:dyDescent="0.25">
      <c r="E159" s="111"/>
      <c r="F159" s="111"/>
      <c r="G159" s="92"/>
      <c r="H159" s="73"/>
      <c r="I159" s="68"/>
    </row>
    <row r="160" spans="5:9" s="70" customFormat="1" x14ac:dyDescent="0.25">
      <c r="E160" s="111"/>
      <c r="F160" s="111"/>
      <c r="G160" s="92"/>
      <c r="H160" s="73"/>
      <c r="I160" s="68"/>
    </row>
    <row r="161" spans="5:9" s="70" customFormat="1" x14ac:dyDescent="0.25">
      <c r="E161" s="111"/>
      <c r="F161" s="111"/>
      <c r="G161" s="92"/>
      <c r="H161" s="73"/>
      <c r="I161" s="68"/>
    </row>
    <row r="162" spans="5:9" s="70" customFormat="1" x14ac:dyDescent="0.25">
      <c r="E162" s="111"/>
      <c r="F162" s="111"/>
      <c r="G162" s="92"/>
      <c r="H162" s="73"/>
      <c r="I162" s="68"/>
    </row>
    <row r="163" spans="5:9" s="70" customFormat="1" x14ac:dyDescent="0.25">
      <c r="E163" s="111"/>
      <c r="F163" s="111"/>
      <c r="G163" s="92"/>
      <c r="H163" s="73"/>
      <c r="I163" s="68"/>
    </row>
    <row r="164" spans="5:9" s="70" customFormat="1" x14ac:dyDescent="0.25">
      <c r="E164" s="111"/>
      <c r="F164" s="111"/>
      <c r="G164" s="92"/>
      <c r="H164" s="73"/>
      <c r="I164" s="68"/>
    </row>
    <row r="165" spans="5:9" s="70" customFormat="1" x14ac:dyDescent="0.25">
      <c r="E165" s="111"/>
      <c r="F165" s="111"/>
      <c r="G165" s="92"/>
      <c r="H165" s="73"/>
      <c r="I165" s="68"/>
    </row>
    <row r="166" spans="5:9" s="70" customFormat="1" x14ac:dyDescent="0.25">
      <c r="E166" s="111"/>
      <c r="F166" s="111"/>
      <c r="G166" s="92"/>
      <c r="H166" s="73"/>
      <c r="I166" s="68"/>
    </row>
    <row r="167" spans="5:9" s="70" customFormat="1" x14ac:dyDescent="0.25">
      <c r="E167" s="111"/>
      <c r="F167" s="111"/>
      <c r="G167" s="92"/>
      <c r="H167" s="73"/>
      <c r="I167" s="68"/>
    </row>
    <row r="168" spans="5:9" s="70" customFormat="1" x14ac:dyDescent="0.25">
      <c r="E168" s="111"/>
      <c r="F168" s="111"/>
      <c r="G168" s="92"/>
      <c r="H168" s="73"/>
      <c r="I168" s="68"/>
    </row>
    <row r="169" spans="5:9" s="70" customFormat="1" x14ac:dyDescent="0.25">
      <c r="E169" s="111"/>
      <c r="F169" s="111"/>
      <c r="G169" s="92"/>
      <c r="H169" s="73"/>
      <c r="I169" s="68"/>
    </row>
    <row r="170" spans="5:9" s="70" customFormat="1" x14ac:dyDescent="0.25">
      <c r="E170" s="111"/>
      <c r="F170" s="111"/>
      <c r="G170" s="92"/>
      <c r="H170" s="73"/>
      <c r="I170" s="68"/>
    </row>
    <row r="171" spans="5:9" s="70" customFormat="1" x14ac:dyDescent="0.25">
      <c r="E171" s="111"/>
      <c r="F171" s="111"/>
      <c r="G171" s="92"/>
      <c r="H171" s="73"/>
      <c r="I171" s="68"/>
    </row>
    <row r="172" spans="5:9" s="70" customFormat="1" x14ac:dyDescent="0.25">
      <c r="E172" s="111"/>
      <c r="F172" s="111"/>
      <c r="G172" s="92"/>
      <c r="H172" s="73"/>
      <c r="I172" s="68"/>
    </row>
    <row r="173" spans="5:9" s="70" customFormat="1" x14ac:dyDescent="0.25">
      <c r="E173" s="111"/>
      <c r="F173" s="111"/>
      <c r="G173" s="92"/>
      <c r="H173" s="73"/>
      <c r="I173" s="68"/>
    </row>
    <row r="174" spans="5:9" s="70" customFormat="1" x14ac:dyDescent="0.25">
      <c r="E174" s="111"/>
      <c r="F174" s="111"/>
      <c r="G174" s="92"/>
      <c r="H174" s="73"/>
      <c r="I174" s="68"/>
    </row>
    <row r="175" spans="5:9" s="70" customFormat="1" x14ac:dyDescent="0.25">
      <c r="E175" s="111"/>
      <c r="F175" s="111"/>
      <c r="G175" s="92"/>
      <c r="H175" s="73"/>
      <c r="I175" s="68"/>
    </row>
    <row r="176" spans="5:9" s="70" customFormat="1" x14ac:dyDescent="0.25">
      <c r="E176" s="111"/>
      <c r="F176" s="111"/>
      <c r="G176" s="92"/>
      <c r="H176" s="73"/>
      <c r="I176" s="68"/>
    </row>
    <row r="177" spans="5:9" s="70" customFormat="1" x14ac:dyDescent="0.25">
      <c r="E177" s="111"/>
      <c r="F177" s="111"/>
      <c r="G177" s="92"/>
      <c r="H177" s="73"/>
      <c r="I177" s="68"/>
    </row>
    <row r="178" spans="5:9" s="70" customFormat="1" x14ac:dyDescent="0.25">
      <c r="E178" s="111"/>
      <c r="F178" s="111"/>
      <c r="G178" s="92"/>
      <c r="H178" s="73"/>
      <c r="I178" s="68"/>
    </row>
    <row r="179" spans="5:9" s="70" customFormat="1" x14ac:dyDescent="0.25">
      <c r="E179" s="111"/>
      <c r="F179" s="111"/>
      <c r="G179" s="92"/>
      <c r="H179" s="73"/>
      <c r="I179" s="68"/>
    </row>
    <row r="180" spans="5:9" s="70" customFormat="1" x14ac:dyDescent="0.25">
      <c r="E180" s="111"/>
      <c r="F180" s="111"/>
      <c r="G180" s="92"/>
      <c r="H180" s="73"/>
      <c r="I180" s="68"/>
    </row>
    <row r="181" spans="5:9" s="70" customFormat="1" x14ac:dyDescent="0.25">
      <c r="E181" s="111"/>
      <c r="F181" s="111"/>
      <c r="G181" s="92"/>
      <c r="H181" s="73"/>
      <c r="I181" s="68"/>
    </row>
    <row r="182" spans="5:9" s="70" customFormat="1" x14ac:dyDescent="0.25">
      <c r="E182" s="111"/>
      <c r="F182" s="111"/>
      <c r="G182" s="92"/>
      <c r="H182" s="73"/>
      <c r="I182" s="68"/>
    </row>
    <row r="183" spans="5:9" s="70" customFormat="1" x14ac:dyDescent="0.25">
      <c r="E183" s="111"/>
      <c r="F183" s="111"/>
      <c r="G183" s="92"/>
      <c r="H183" s="73"/>
      <c r="I183" s="68"/>
    </row>
    <row r="184" spans="5:9" s="70" customFormat="1" x14ac:dyDescent="0.25">
      <c r="E184" s="111"/>
      <c r="F184" s="111"/>
      <c r="G184" s="92"/>
      <c r="H184" s="73"/>
      <c r="I184" s="68"/>
    </row>
    <row r="185" spans="5:9" s="70" customFormat="1" x14ac:dyDescent="0.25">
      <c r="E185" s="111"/>
      <c r="F185" s="111"/>
      <c r="G185" s="92"/>
      <c r="H185" s="73"/>
      <c r="I185" s="68"/>
    </row>
    <row r="186" spans="5:9" s="70" customFormat="1" x14ac:dyDescent="0.25">
      <c r="E186" s="111"/>
      <c r="F186" s="111"/>
      <c r="G186" s="92"/>
      <c r="H186" s="73"/>
      <c r="I186" s="68"/>
    </row>
    <row r="187" spans="5:9" s="70" customFormat="1" x14ac:dyDescent="0.25">
      <c r="E187" s="111"/>
      <c r="F187" s="111"/>
      <c r="G187" s="92"/>
      <c r="H187" s="73"/>
      <c r="I187" s="68"/>
    </row>
    <row r="188" spans="5:9" s="70" customFormat="1" x14ac:dyDescent="0.25">
      <c r="E188" s="111"/>
      <c r="F188" s="111"/>
      <c r="G188" s="92"/>
      <c r="H188" s="73"/>
      <c r="I188" s="68"/>
    </row>
    <row r="189" spans="5:9" s="70" customFormat="1" x14ac:dyDescent="0.25">
      <c r="E189" s="111"/>
      <c r="F189" s="111"/>
      <c r="G189" s="92"/>
      <c r="H189" s="73"/>
      <c r="I189" s="68"/>
    </row>
    <row r="190" spans="5:9" s="70" customFormat="1" x14ac:dyDescent="0.25">
      <c r="E190" s="111"/>
      <c r="F190" s="111"/>
      <c r="G190" s="92"/>
      <c r="H190" s="73"/>
      <c r="I190" s="68"/>
    </row>
    <row r="191" spans="5:9" s="70" customFormat="1" x14ac:dyDescent="0.25">
      <c r="E191" s="111"/>
      <c r="F191" s="111"/>
      <c r="G191" s="92"/>
      <c r="H191" s="73"/>
      <c r="I191" s="68"/>
    </row>
    <row r="192" spans="5:9" s="70" customFormat="1" x14ac:dyDescent="0.25">
      <c r="E192" s="111"/>
      <c r="F192" s="111"/>
      <c r="G192" s="92"/>
      <c r="H192" s="73"/>
      <c r="I192" s="68"/>
    </row>
    <row r="193" spans="5:9" s="70" customFormat="1" x14ac:dyDescent="0.25">
      <c r="E193" s="111"/>
      <c r="F193" s="111"/>
      <c r="G193" s="92"/>
      <c r="H193" s="73"/>
      <c r="I193" s="68"/>
    </row>
    <row r="194" spans="5:9" s="70" customFormat="1" x14ac:dyDescent="0.25">
      <c r="E194" s="111"/>
      <c r="F194" s="111"/>
      <c r="G194" s="92"/>
      <c r="H194" s="73"/>
      <c r="I194" s="68"/>
    </row>
    <row r="195" spans="5:9" s="70" customFormat="1" x14ac:dyDescent="0.25">
      <c r="E195" s="111"/>
      <c r="F195" s="111"/>
      <c r="G195" s="92"/>
      <c r="H195" s="73"/>
      <c r="I195" s="68"/>
    </row>
    <row r="196" spans="5:9" s="70" customFormat="1" x14ac:dyDescent="0.25">
      <c r="E196" s="111"/>
      <c r="F196" s="111"/>
      <c r="G196" s="92"/>
      <c r="H196" s="73"/>
      <c r="I196" s="68"/>
    </row>
    <row r="197" spans="5:9" s="70" customFormat="1" x14ac:dyDescent="0.25">
      <c r="E197" s="111"/>
      <c r="F197" s="111"/>
      <c r="G197" s="92"/>
      <c r="H197" s="73"/>
      <c r="I197" s="68"/>
    </row>
    <row r="198" spans="5:9" s="70" customFormat="1" x14ac:dyDescent="0.25">
      <c r="E198" s="111"/>
      <c r="F198" s="111"/>
      <c r="G198" s="92"/>
      <c r="H198" s="73"/>
      <c r="I198" s="68"/>
    </row>
    <row r="199" spans="5:9" s="70" customFormat="1" x14ac:dyDescent="0.25">
      <c r="E199" s="111"/>
      <c r="F199" s="111"/>
      <c r="G199" s="92"/>
      <c r="H199" s="73"/>
      <c r="I199" s="68"/>
    </row>
    <row r="200" spans="5:9" s="70" customFormat="1" x14ac:dyDescent="0.25">
      <c r="E200" s="111"/>
      <c r="F200" s="111"/>
      <c r="G200" s="92"/>
      <c r="H200" s="73"/>
      <c r="I200" s="68"/>
    </row>
    <row r="201" spans="5:9" s="70" customFormat="1" x14ac:dyDescent="0.25">
      <c r="E201" s="111"/>
      <c r="F201" s="111"/>
      <c r="G201" s="92"/>
      <c r="H201" s="73"/>
      <c r="I201" s="68"/>
    </row>
    <row r="202" spans="5:9" s="70" customFormat="1" x14ac:dyDescent="0.25">
      <c r="E202" s="111"/>
      <c r="F202" s="111"/>
      <c r="G202" s="92"/>
      <c r="H202" s="73"/>
      <c r="I202" s="68"/>
    </row>
    <row r="203" spans="5:9" s="70" customFormat="1" x14ac:dyDescent="0.25">
      <c r="E203" s="111"/>
      <c r="F203" s="111"/>
      <c r="G203" s="92"/>
      <c r="H203" s="73"/>
      <c r="I203" s="68"/>
    </row>
    <row r="204" spans="5:9" s="70" customFormat="1" x14ac:dyDescent="0.25">
      <c r="E204" s="111"/>
      <c r="F204" s="111"/>
      <c r="G204" s="92"/>
      <c r="H204" s="73"/>
      <c r="I204" s="68"/>
    </row>
    <row r="205" spans="5:9" s="70" customFormat="1" x14ac:dyDescent="0.25">
      <c r="E205" s="111"/>
      <c r="F205" s="111"/>
      <c r="G205" s="92"/>
      <c r="H205" s="73"/>
      <c r="I205" s="68"/>
    </row>
    <row r="206" spans="5:9" s="70" customFormat="1" x14ac:dyDescent="0.25">
      <c r="E206" s="111"/>
      <c r="F206" s="111"/>
      <c r="G206" s="92"/>
      <c r="H206" s="73"/>
      <c r="I206" s="68"/>
    </row>
    <row r="207" spans="5:9" s="70" customFormat="1" x14ac:dyDescent="0.25">
      <c r="E207" s="111"/>
      <c r="F207" s="111"/>
      <c r="G207" s="92"/>
      <c r="H207" s="73"/>
      <c r="I207" s="68"/>
    </row>
    <row r="208" spans="5:9" s="70" customFormat="1" x14ac:dyDescent="0.25">
      <c r="E208" s="111"/>
      <c r="F208" s="111"/>
      <c r="G208" s="92"/>
      <c r="H208" s="73"/>
      <c r="I208" s="68"/>
    </row>
    <row r="209" spans="5:9" s="70" customFormat="1" x14ac:dyDescent="0.25">
      <c r="E209" s="111"/>
      <c r="F209" s="111"/>
      <c r="G209" s="92"/>
      <c r="H209" s="73"/>
      <c r="I209" s="68"/>
    </row>
    <row r="210" spans="5:9" s="70" customFormat="1" x14ac:dyDescent="0.25">
      <c r="E210" s="111"/>
      <c r="F210" s="111"/>
      <c r="G210" s="92"/>
      <c r="H210" s="73"/>
      <c r="I210" s="68"/>
    </row>
    <row r="211" spans="5:9" s="70" customFormat="1" x14ac:dyDescent="0.25">
      <c r="E211" s="111"/>
      <c r="F211" s="111"/>
      <c r="G211" s="92"/>
      <c r="H211" s="73"/>
      <c r="I211" s="68"/>
    </row>
    <row r="212" spans="5:9" s="70" customFormat="1" x14ac:dyDescent="0.25">
      <c r="E212" s="111"/>
      <c r="F212" s="111"/>
      <c r="G212" s="92"/>
      <c r="H212" s="73"/>
      <c r="I212" s="68"/>
    </row>
    <row r="213" spans="5:9" s="70" customFormat="1" x14ac:dyDescent="0.25">
      <c r="E213" s="111"/>
      <c r="F213" s="111"/>
      <c r="G213" s="92"/>
      <c r="H213" s="73"/>
      <c r="I213" s="68"/>
    </row>
    <row r="214" spans="5:9" s="70" customFormat="1" x14ac:dyDescent="0.25">
      <c r="E214" s="111"/>
      <c r="F214" s="111"/>
      <c r="G214" s="92"/>
      <c r="H214" s="73"/>
      <c r="I214" s="68"/>
    </row>
    <row r="215" spans="5:9" s="70" customFormat="1" x14ac:dyDescent="0.25">
      <c r="E215" s="111"/>
      <c r="F215" s="111"/>
      <c r="G215" s="92"/>
      <c r="H215" s="73"/>
      <c r="I215" s="68"/>
    </row>
    <row r="216" spans="5:9" s="70" customFormat="1" x14ac:dyDescent="0.25">
      <c r="E216" s="111"/>
      <c r="F216" s="111"/>
      <c r="G216" s="92"/>
      <c r="H216" s="73"/>
      <c r="I216" s="68"/>
    </row>
    <row r="217" spans="5:9" s="70" customFormat="1" x14ac:dyDescent="0.25">
      <c r="E217" s="111"/>
      <c r="F217" s="111"/>
      <c r="G217" s="92"/>
      <c r="H217" s="73"/>
      <c r="I217" s="68"/>
    </row>
    <row r="218" spans="5:9" s="70" customFormat="1" x14ac:dyDescent="0.25">
      <c r="E218" s="111"/>
      <c r="F218" s="111"/>
      <c r="G218" s="92"/>
      <c r="H218" s="73"/>
      <c r="I218" s="68"/>
    </row>
    <row r="219" spans="5:9" s="70" customFormat="1" x14ac:dyDescent="0.25">
      <c r="E219" s="111"/>
      <c r="F219" s="111"/>
      <c r="G219" s="92"/>
      <c r="H219" s="73"/>
      <c r="I219" s="68"/>
    </row>
    <row r="220" spans="5:9" s="70" customFormat="1" x14ac:dyDescent="0.25">
      <c r="E220" s="111"/>
      <c r="F220" s="111"/>
      <c r="G220" s="92"/>
      <c r="H220" s="73"/>
      <c r="I220" s="68"/>
    </row>
    <row r="221" spans="5:9" s="70" customFormat="1" x14ac:dyDescent="0.25">
      <c r="E221" s="111"/>
      <c r="F221" s="111"/>
      <c r="G221" s="92"/>
      <c r="H221" s="73"/>
      <c r="I221" s="68"/>
    </row>
    <row r="222" spans="5:9" s="70" customFormat="1" x14ac:dyDescent="0.25">
      <c r="E222" s="111"/>
      <c r="F222" s="111"/>
      <c r="G222" s="92"/>
      <c r="H222" s="73"/>
      <c r="I222" s="68"/>
    </row>
    <row r="223" spans="5:9" s="70" customFormat="1" x14ac:dyDescent="0.25">
      <c r="E223" s="111"/>
      <c r="F223" s="111"/>
      <c r="G223" s="92"/>
      <c r="H223" s="73"/>
      <c r="I223" s="68"/>
    </row>
    <row r="224" spans="5:9" s="70" customFormat="1" x14ac:dyDescent="0.25">
      <c r="E224" s="111"/>
      <c r="F224" s="111"/>
      <c r="G224" s="92"/>
      <c r="H224" s="73"/>
      <c r="I224" s="68"/>
    </row>
    <row r="225" spans="5:9" s="70" customFormat="1" x14ac:dyDescent="0.25">
      <c r="E225" s="111"/>
      <c r="F225" s="111"/>
      <c r="G225" s="92"/>
      <c r="H225" s="73"/>
      <c r="I225" s="68"/>
    </row>
    <row r="226" spans="5:9" s="70" customFormat="1" x14ac:dyDescent="0.25">
      <c r="E226" s="111"/>
      <c r="F226" s="111"/>
      <c r="G226" s="92"/>
      <c r="H226" s="73"/>
      <c r="I226" s="68"/>
    </row>
    <row r="227" spans="5:9" s="70" customFormat="1" x14ac:dyDescent="0.25">
      <c r="E227" s="111"/>
      <c r="F227" s="111"/>
      <c r="G227" s="92"/>
      <c r="H227" s="73"/>
      <c r="I227" s="68"/>
    </row>
    <row r="228" spans="5:9" s="70" customFormat="1" x14ac:dyDescent="0.25">
      <c r="E228" s="111"/>
      <c r="F228" s="111"/>
      <c r="G228" s="92"/>
      <c r="H228" s="73"/>
      <c r="I228" s="68"/>
    </row>
    <row r="229" spans="5:9" s="70" customFormat="1" x14ac:dyDescent="0.25">
      <c r="E229" s="111"/>
      <c r="F229" s="111"/>
      <c r="G229" s="92"/>
      <c r="H229" s="73"/>
      <c r="I229" s="68"/>
    </row>
    <row r="230" spans="5:9" s="70" customFormat="1" x14ac:dyDescent="0.25">
      <c r="E230" s="111"/>
      <c r="F230" s="111"/>
      <c r="G230" s="92"/>
      <c r="H230" s="73"/>
      <c r="I230" s="68"/>
    </row>
    <row r="231" spans="5:9" s="70" customFormat="1" x14ac:dyDescent="0.25">
      <c r="E231" s="111"/>
      <c r="F231" s="111"/>
      <c r="G231" s="92"/>
      <c r="H231" s="73"/>
      <c r="I231" s="68"/>
    </row>
    <row r="232" spans="5:9" s="70" customFormat="1" x14ac:dyDescent="0.25">
      <c r="E232" s="111"/>
      <c r="F232" s="111"/>
      <c r="G232" s="92"/>
      <c r="H232" s="73"/>
      <c r="I232" s="68"/>
    </row>
    <row r="233" spans="5:9" s="70" customFormat="1" x14ac:dyDescent="0.25">
      <c r="E233" s="111"/>
      <c r="F233" s="111"/>
      <c r="G233" s="92"/>
      <c r="H233" s="73"/>
      <c r="I233" s="68"/>
    </row>
    <row r="234" spans="5:9" s="70" customFormat="1" x14ac:dyDescent="0.25">
      <c r="E234" s="111"/>
      <c r="F234" s="111"/>
      <c r="G234" s="92"/>
      <c r="H234" s="73"/>
      <c r="I234" s="68"/>
    </row>
    <row r="235" spans="5:9" s="70" customFormat="1" x14ac:dyDescent="0.25">
      <c r="E235" s="111"/>
      <c r="F235" s="111"/>
      <c r="G235" s="92"/>
      <c r="H235" s="73"/>
      <c r="I235" s="68"/>
    </row>
    <row r="236" spans="5:9" s="70" customFormat="1" x14ac:dyDescent="0.25">
      <c r="E236" s="111"/>
      <c r="F236" s="111"/>
      <c r="G236" s="92"/>
      <c r="H236" s="73"/>
      <c r="I236" s="68"/>
    </row>
    <row r="237" spans="5:9" s="70" customFormat="1" x14ac:dyDescent="0.25">
      <c r="E237" s="111"/>
      <c r="F237" s="111"/>
      <c r="G237" s="92"/>
      <c r="H237" s="73"/>
      <c r="I237" s="68"/>
    </row>
    <row r="238" spans="5:9" s="70" customFormat="1" x14ac:dyDescent="0.25">
      <c r="E238" s="111"/>
      <c r="F238" s="111"/>
      <c r="G238" s="92"/>
      <c r="H238" s="73"/>
      <c r="I238" s="68"/>
    </row>
    <row r="239" spans="5:9" s="70" customFormat="1" x14ac:dyDescent="0.25">
      <c r="E239" s="111"/>
      <c r="F239" s="111"/>
      <c r="G239" s="92"/>
      <c r="H239" s="73"/>
      <c r="I239" s="68"/>
    </row>
    <row r="240" spans="5:9" s="70" customFormat="1" x14ac:dyDescent="0.25">
      <c r="E240" s="111"/>
      <c r="F240" s="111"/>
      <c r="G240" s="92"/>
      <c r="H240" s="73"/>
      <c r="I240" s="68"/>
    </row>
    <row r="241" spans="5:9" s="70" customFormat="1" x14ac:dyDescent="0.25">
      <c r="E241" s="111"/>
      <c r="F241" s="111"/>
      <c r="G241" s="92"/>
      <c r="H241" s="73"/>
      <c r="I241" s="68"/>
    </row>
    <row r="242" spans="5:9" s="70" customFormat="1" x14ac:dyDescent="0.25">
      <c r="E242" s="111"/>
      <c r="F242" s="111"/>
      <c r="G242" s="92"/>
      <c r="H242" s="73"/>
      <c r="I242" s="68"/>
    </row>
    <row r="243" spans="5:9" s="70" customFormat="1" x14ac:dyDescent="0.25">
      <c r="E243" s="111"/>
      <c r="F243" s="111"/>
      <c r="G243" s="92"/>
      <c r="H243" s="73"/>
      <c r="I243" s="68"/>
    </row>
    <row r="244" spans="5:9" s="70" customFormat="1" x14ac:dyDescent="0.25">
      <c r="E244" s="111"/>
      <c r="F244" s="111"/>
      <c r="G244" s="92"/>
      <c r="H244" s="73"/>
      <c r="I244" s="68"/>
    </row>
    <row r="245" spans="5:9" s="70" customFormat="1" x14ac:dyDescent="0.25">
      <c r="E245" s="111"/>
      <c r="F245" s="111"/>
      <c r="G245" s="92"/>
      <c r="H245" s="73"/>
      <c r="I245" s="68"/>
    </row>
    <row r="246" spans="5:9" s="70" customFormat="1" x14ac:dyDescent="0.25">
      <c r="E246" s="111"/>
      <c r="F246" s="111"/>
      <c r="G246" s="92"/>
      <c r="H246" s="73"/>
      <c r="I246" s="68"/>
    </row>
    <row r="247" spans="5:9" s="70" customFormat="1" x14ac:dyDescent="0.25">
      <c r="E247" s="111"/>
      <c r="F247" s="111"/>
      <c r="G247" s="92"/>
      <c r="H247" s="73"/>
      <c r="I247" s="68"/>
    </row>
    <row r="248" spans="5:9" s="70" customFormat="1" x14ac:dyDescent="0.25">
      <c r="E248" s="111"/>
      <c r="F248" s="111"/>
      <c r="G248" s="92"/>
      <c r="H248" s="73"/>
      <c r="I248" s="68"/>
    </row>
    <row r="249" spans="5:9" s="70" customFormat="1" x14ac:dyDescent="0.25">
      <c r="E249" s="111"/>
      <c r="F249" s="111"/>
      <c r="G249" s="92"/>
      <c r="H249" s="73"/>
      <c r="I249" s="68"/>
    </row>
    <row r="250" spans="5:9" s="70" customFormat="1" x14ac:dyDescent="0.25">
      <c r="E250" s="111"/>
      <c r="F250" s="111"/>
      <c r="G250" s="92"/>
      <c r="H250" s="73"/>
      <c r="I250" s="68"/>
    </row>
    <row r="251" spans="5:9" s="70" customFormat="1" x14ac:dyDescent="0.25">
      <c r="E251" s="111"/>
      <c r="F251" s="111"/>
      <c r="G251" s="92"/>
      <c r="H251" s="73"/>
      <c r="I251" s="68"/>
    </row>
    <row r="252" spans="5:9" s="70" customFormat="1" x14ac:dyDescent="0.25">
      <c r="E252" s="111"/>
      <c r="F252" s="111"/>
      <c r="G252" s="92"/>
      <c r="H252" s="73"/>
      <c r="I252" s="68"/>
    </row>
    <row r="253" spans="5:9" s="70" customFormat="1" x14ac:dyDescent="0.25">
      <c r="E253" s="111"/>
      <c r="F253" s="111"/>
      <c r="G253" s="92"/>
      <c r="H253" s="73"/>
      <c r="I253" s="68"/>
    </row>
    <row r="254" spans="5:9" s="70" customFormat="1" x14ac:dyDescent="0.25">
      <c r="E254" s="111"/>
      <c r="F254" s="111"/>
      <c r="G254" s="92"/>
      <c r="H254" s="73"/>
      <c r="I254" s="68"/>
    </row>
    <row r="255" spans="5:9" s="70" customFormat="1" x14ac:dyDescent="0.25">
      <c r="E255" s="111"/>
      <c r="F255" s="111"/>
      <c r="G255" s="92"/>
      <c r="H255" s="73"/>
      <c r="I255" s="68"/>
    </row>
    <row r="256" spans="5:9" s="70" customFormat="1" x14ac:dyDescent="0.25">
      <c r="E256" s="111"/>
      <c r="F256" s="111"/>
      <c r="G256" s="92"/>
      <c r="H256" s="73"/>
      <c r="I256" s="68"/>
    </row>
    <row r="257" spans="5:9" s="70" customFormat="1" x14ac:dyDescent="0.25">
      <c r="E257" s="111"/>
      <c r="F257" s="111"/>
      <c r="G257" s="92"/>
      <c r="H257" s="73"/>
      <c r="I257" s="68"/>
    </row>
    <row r="258" spans="5:9" s="70" customFormat="1" x14ac:dyDescent="0.25">
      <c r="E258" s="111"/>
      <c r="F258" s="111"/>
      <c r="G258" s="92"/>
      <c r="H258" s="73"/>
      <c r="I258" s="68"/>
    </row>
    <row r="259" spans="5:9" s="70" customFormat="1" x14ac:dyDescent="0.25">
      <c r="E259" s="111"/>
      <c r="F259" s="111"/>
      <c r="G259" s="92"/>
      <c r="H259" s="73"/>
      <c r="I259" s="68"/>
    </row>
    <row r="260" spans="5:9" s="70" customFormat="1" x14ac:dyDescent="0.25">
      <c r="E260" s="111"/>
      <c r="F260" s="111"/>
      <c r="G260" s="92"/>
      <c r="H260" s="73"/>
      <c r="I260" s="68"/>
    </row>
    <row r="261" spans="5:9" s="70" customFormat="1" x14ac:dyDescent="0.25">
      <c r="E261" s="111"/>
      <c r="F261" s="111"/>
      <c r="G261" s="92"/>
      <c r="H261" s="73"/>
      <c r="I261" s="68"/>
    </row>
    <row r="262" spans="5:9" s="70" customFormat="1" x14ac:dyDescent="0.25">
      <c r="E262" s="111"/>
      <c r="F262" s="111"/>
      <c r="G262" s="92"/>
      <c r="H262" s="73"/>
      <c r="I262" s="68"/>
    </row>
    <row r="263" spans="5:9" s="70" customFormat="1" x14ac:dyDescent="0.25">
      <c r="E263" s="111"/>
      <c r="F263" s="111"/>
      <c r="G263" s="92"/>
      <c r="H263" s="73"/>
      <c r="I263" s="68"/>
    </row>
    <row r="264" spans="5:9" s="70" customFormat="1" x14ac:dyDescent="0.25">
      <c r="E264" s="111"/>
      <c r="F264" s="111"/>
      <c r="G264" s="92"/>
      <c r="H264" s="73"/>
      <c r="I264" s="68"/>
    </row>
    <row r="265" spans="5:9" s="70" customFormat="1" x14ac:dyDescent="0.25">
      <c r="E265" s="111"/>
      <c r="F265" s="111"/>
      <c r="G265" s="92"/>
      <c r="H265" s="73"/>
      <c r="I265" s="68"/>
    </row>
    <row r="266" spans="5:9" s="70" customFormat="1" x14ac:dyDescent="0.25">
      <c r="E266" s="111"/>
      <c r="F266" s="111"/>
      <c r="G266" s="92"/>
      <c r="H266" s="73"/>
      <c r="I266" s="68"/>
    </row>
    <row r="267" spans="5:9" s="70" customFormat="1" x14ac:dyDescent="0.25">
      <c r="E267" s="111"/>
      <c r="F267" s="111"/>
      <c r="G267" s="92"/>
      <c r="H267" s="73"/>
      <c r="I267" s="68"/>
    </row>
    <row r="268" spans="5:9" s="70" customFormat="1" x14ac:dyDescent="0.25">
      <c r="E268" s="111"/>
      <c r="F268" s="111"/>
      <c r="G268" s="92"/>
      <c r="H268" s="73"/>
      <c r="I268" s="68"/>
    </row>
    <row r="269" spans="5:9" s="70" customFormat="1" x14ac:dyDescent="0.25">
      <c r="E269" s="111"/>
      <c r="F269" s="111"/>
      <c r="G269" s="92"/>
      <c r="H269" s="73"/>
      <c r="I269" s="68"/>
    </row>
    <row r="270" spans="5:9" s="70" customFormat="1" x14ac:dyDescent="0.25">
      <c r="E270" s="111"/>
      <c r="F270" s="111"/>
      <c r="G270" s="92"/>
      <c r="H270" s="73"/>
      <c r="I270" s="68"/>
    </row>
    <row r="271" spans="5:9" s="70" customFormat="1" x14ac:dyDescent="0.25">
      <c r="E271" s="111"/>
      <c r="F271" s="111"/>
      <c r="G271" s="92"/>
      <c r="H271" s="73"/>
      <c r="I271" s="68"/>
    </row>
    <row r="272" spans="5:9" s="70" customFormat="1" x14ac:dyDescent="0.25">
      <c r="E272" s="111"/>
      <c r="F272" s="111"/>
      <c r="G272" s="92"/>
      <c r="H272" s="73"/>
      <c r="I272" s="68"/>
    </row>
    <row r="273" spans="5:9" s="70" customFormat="1" x14ac:dyDescent="0.25">
      <c r="E273" s="111"/>
      <c r="F273" s="111"/>
      <c r="G273" s="92"/>
      <c r="H273" s="73"/>
      <c r="I273" s="68"/>
    </row>
    <row r="274" spans="5:9" s="70" customFormat="1" x14ac:dyDescent="0.25">
      <c r="E274" s="111"/>
      <c r="F274" s="111"/>
      <c r="G274" s="92"/>
      <c r="H274" s="73"/>
      <c r="I274" s="68"/>
    </row>
    <row r="275" spans="5:9" s="70" customFormat="1" x14ac:dyDescent="0.25">
      <c r="E275" s="111"/>
      <c r="F275" s="111"/>
      <c r="G275" s="92"/>
      <c r="H275" s="73"/>
      <c r="I275" s="68"/>
    </row>
    <row r="276" spans="5:9" s="70" customFormat="1" x14ac:dyDescent="0.25">
      <c r="E276" s="111"/>
      <c r="F276" s="111"/>
      <c r="G276" s="92"/>
      <c r="H276" s="73"/>
      <c r="I276" s="68"/>
    </row>
    <row r="277" spans="5:9" s="70" customFormat="1" x14ac:dyDescent="0.25">
      <c r="E277" s="111"/>
      <c r="F277" s="111"/>
      <c r="G277" s="92"/>
      <c r="H277" s="73"/>
      <c r="I277" s="68"/>
    </row>
    <row r="278" spans="5:9" s="70" customFormat="1" x14ac:dyDescent="0.25">
      <c r="E278" s="111"/>
      <c r="F278" s="111"/>
      <c r="G278" s="92"/>
      <c r="H278" s="73"/>
      <c r="I278" s="68"/>
    </row>
    <row r="279" spans="5:9" s="70" customFormat="1" x14ac:dyDescent="0.25">
      <c r="E279" s="111"/>
      <c r="F279" s="111"/>
      <c r="G279" s="92"/>
      <c r="H279" s="73"/>
      <c r="I279" s="68"/>
    </row>
    <row r="280" spans="5:9" s="70" customFormat="1" x14ac:dyDescent="0.25">
      <c r="E280" s="111"/>
      <c r="F280" s="111"/>
      <c r="G280" s="92"/>
      <c r="H280" s="73"/>
      <c r="I280" s="68"/>
    </row>
    <row r="281" spans="5:9" s="70" customFormat="1" x14ac:dyDescent="0.25">
      <c r="E281" s="111"/>
      <c r="F281" s="111"/>
      <c r="G281" s="92"/>
      <c r="H281" s="73"/>
      <c r="I281" s="68"/>
    </row>
    <row r="282" spans="5:9" s="70" customFormat="1" x14ac:dyDescent="0.25">
      <c r="E282" s="111"/>
      <c r="F282" s="111"/>
      <c r="G282" s="92"/>
      <c r="H282" s="73"/>
      <c r="I282" s="68"/>
    </row>
    <row r="283" spans="5:9" s="70" customFormat="1" x14ac:dyDescent="0.25">
      <c r="E283" s="111"/>
      <c r="F283" s="111"/>
      <c r="G283" s="92"/>
      <c r="H283" s="73"/>
      <c r="I283" s="68"/>
    </row>
    <row r="284" spans="5:9" s="70" customFormat="1" x14ac:dyDescent="0.25">
      <c r="E284" s="111"/>
      <c r="F284" s="111"/>
      <c r="G284" s="92"/>
      <c r="H284" s="73"/>
      <c r="I284" s="68"/>
    </row>
    <row r="285" spans="5:9" s="70" customFormat="1" x14ac:dyDescent="0.25">
      <c r="E285" s="111"/>
      <c r="F285" s="111"/>
      <c r="G285" s="92"/>
      <c r="H285" s="73"/>
      <c r="I285" s="68"/>
    </row>
    <row r="286" spans="5:9" s="70" customFormat="1" x14ac:dyDescent="0.25">
      <c r="E286" s="111"/>
      <c r="F286" s="111"/>
      <c r="G286" s="92"/>
      <c r="H286" s="73"/>
      <c r="I286" s="68"/>
    </row>
    <row r="287" spans="5:9" s="70" customFormat="1" x14ac:dyDescent="0.25">
      <c r="E287" s="111"/>
      <c r="F287" s="111"/>
      <c r="G287" s="92"/>
      <c r="H287" s="73"/>
      <c r="I287" s="68"/>
    </row>
    <row r="288" spans="5:9" s="70" customFormat="1" x14ac:dyDescent="0.25">
      <c r="E288" s="111"/>
      <c r="F288" s="111"/>
      <c r="G288" s="92"/>
      <c r="H288" s="73"/>
      <c r="I288" s="68"/>
    </row>
    <row r="289" spans="5:9" s="70" customFormat="1" x14ac:dyDescent="0.25">
      <c r="E289" s="111"/>
      <c r="F289" s="111"/>
      <c r="G289" s="92"/>
      <c r="H289" s="73"/>
      <c r="I289" s="68"/>
    </row>
    <row r="290" spans="5:9" s="70" customFormat="1" x14ac:dyDescent="0.25">
      <c r="E290" s="111"/>
      <c r="F290" s="111"/>
      <c r="G290" s="92"/>
      <c r="H290" s="73"/>
      <c r="I290" s="68"/>
    </row>
    <row r="291" spans="5:9" s="70" customFormat="1" x14ac:dyDescent="0.25">
      <c r="E291" s="111"/>
      <c r="F291" s="111"/>
      <c r="G291" s="92"/>
      <c r="H291" s="73"/>
      <c r="I291" s="68"/>
    </row>
    <row r="292" spans="5:9" s="70" customFormat="1" x14ac:dyDescent="0.25">
      <c r="E292" s="111"/>
      <c r="F292" s="111"/>
      <c r="G292" s="92"/>
      <c r="H292" s="73"/>
      <c r="I292" s="68"/>
    </row>
    <row r="293" spans="5:9" s="70" customFormat="1" x14ac:dyDescent="0.25">
      <c r="E293" s="111"/>
      <c r="F293" s="111"/>
      <c r="G293" s="92"/>
      <c r="H293" s="73"/>
      <c r="I293" s="68"/>
    </row>
    <row r="294" spans="5:9" s="70" customFormat="1" x14ac:dyDescent="0.25">
      <c r="E294" s="111"/>
      <c r="F294" s="111"/>
      <c r="G294" s="92"/>
      <c r="H294" s="73"/>
      <c r="I294" s="68"/>
    </row>
    <row r="295" spans="5:9" s="70" customFormat="1" x14ac:dyDescent="0.25">
      <c r="E295" s="111"/>
      <c r="F295" s="111"/>
      <c r="G295" s="92"/>
      <c r="H295" s="73"/>
      <c r="I295" s="68"/>
    </row>
    <row r="296" spans="5:9" s="70" customFormat="1" x14ac:dyDescent="0.25">
      <c r="E296" s="111"/>
      <c r="F296" s="111"/>
      <c r="G296" s="92"/>
      <c r="H296" s="73"/>
      <c r="I296" s="68"/>
    </row>
    <row r="297" spans="5:9" s="70" customFormat="1" x14ac:dyDescent="0.25">
      <c r="E297" s="111"/>
      <c r="F297" s="111"/>
      <c r="G297" s="92"/>
      <c r="H297" s="73"/>
      <c r="I297" s="68"/>
    </row>
    <row r="298" spans="5:9" s="70" customFormat="1" x14ac:dyDescent="0.25">
      <c r="E298" s="111"/>
      <c r="F298" s="111"/>
      <c r="G298" s="92"/>
      <c r="H298" s="73"/>
      <c r="I298" s="68"/>
    </row>
    <row r="299" spans="5:9" s="70" customFormat="1" x14ac:dyDescent="0.25">
      <c r="E299" s="111"/>
      <c r="F299" s="111"/>
      <c r="G299" s="92"/>
      <c r="H299" s="73"/>
      <c r="I299" s="68"/>
    </row>
    <row r="300" spans="5:9" s="70" customFormat="1" x14ac:dyDescent="0.25">
      <c r="E300" s="111"/>
      <c r="F300" s="111"/>
      <c r="G300" s="92"/>
      <c r="H300" s="73"/>
      <c r="I300" s="68"/>
    </row>
    <row r="301" spans="5:9" s="70" customFormat="1" x14ac:dyDescent="0.25">
      <c r="E301" s="111"/>
      <c r="F301" s="111"/>
      <c r="G301" s="92"/>
      <c r="H301" s="73"/>
      <c r="I301" s="68"/>
    </row>
    <row r="302" spans="5:9" s="70" customFormat="1" x14ac:dyDescent="0.25">
      <c r="E302" s="111"/>
      <c r="F302" s="111"/>
      <c r="G302" s="92"/>
      <c r="H302" s="73"/>
      <c r="I302" s="68"/>
    </row>
    <row r="303" spans="5:9" s="70" customFormat="1" x14ac:dyDescent="0.25">
      <c r="E303" s="111"/>
      <c r="F303" s="111"/>
      <c r="G303" s="92"/>
      <c r="H303" s="73"/>
      <c r="I303" s="68"/>
    </row>
    <row r="304" spans="5:9" s="70" customFormat="1" x14ac:dyDescent="0.25">
      <c r="E304" s="111"/>
      <c r="F304" s="111"/>
      <c r="G304" s="92"/>
      <c r="H304" s="73"/>
      <c r="I304" s="68"/>
    </row>
    <row r="305" spans="5:9" s="70" customFormat="1" x14ac:dyDescent="0.25">
      <c r="E305" s="111"/>
      <c r="F305" s="111"/>
      <c r="G305" s="92"/>
      <c r="H305" s="73"/>
      <c r="I305" s="68"/>
    </row>
    <row r="306" spans="5:9" s="70" customFormat="1" x14ac:dyDescent="0.25">
      <c r="E306" s="111"/>
      <c r="F306" s="111"/>
      <c r="G306" s="92"/>
      <c r="H306" s="73"/>
      <c r="I306" s="68"/>
    </row>
    <row r="307" spans="5:9" s="70" customFormat="1" x14ac:dyDescent="0.25">
      <c r="E307" s="111"/>
      <c r="F307" s="111"/>
      <c r="G307" s="92"/>
      <c r="H307" s="73"/>
      <c r="I307" s="68"/>
    </row>
    <row r="308" spans="5:9" s="70" customFormat="1" x14ac:dyDescent="0.25">
      <c r="E308" s="111"/>
      <c r="F308" s="111"/>
      <c r="G308" s="92"/>
      <c r="H308" s="73"/>
      <c r="I308" s="68"/>
    </row>
    <row r="309" spans="5:9" s="70" customFormat="1" x14ac:dyDescent="0.25">
      <c r="E309" s="111"/>
      <c r="F309" s="111"/>
      <c r="G309" s="92"/>
      <c r="H309" s="73"/>
      <c r="I309" s="68"/>
    </row>
    <row r="310" spans="5:9" s="70" customFormat="1" x14ac:dyDescent="0.25">
      <c r="E310" s="111"/>
      <c r="F310" s="111"/>
      <c r="G310" s="92"/>
      <c r="H310" s="73"/>
      <c r="I310" s="68"/>
    </row>
    <row r="311" spans="5:9" s="70" customFormat="1" x14ac:dyDescent="0.25">
      <c r="E311" s="111"/>
      <c r="F311" s="111"/>
      <c r="G311" s="92"/>
      <c r="H311" s="73"/>
      <c r="I311" s="68"/>
    </row>
    <row r="312" spans="5:9" s="70" customFormat="1" x14ac:dyDescent="0.25">
      <c r="E312" s="111"/>
      <c r="F312" s="111"/>
      <c r="G312" s="92"/>
      <c r="H312" s="73"/>
      <c r="I312" s="68"/>
    </row>
    <row r="313" spans="5:9" s="70" customFormat="1" x14ac:dyDescent="0.25">
      <c r="E313" s="111"/>
      <c r="F313" s="111"/>
      <c r="G313" s="92"/>
      <c r="H313" s="73"/>
      <c r="I313" s="68"/>
    </row>
    <row r="314" spans="5:9" s="70" customFormat="1" x14ac:dyDescent="0.25">
      <c r="E314" s="111"/>
      <c r="F314" s="111"/>
      <c r="G314" s="92"/>
      <c r="H314" s="73"/>
      <c r="I314" s="68"/>
    </row>
    <row r="315" spans="5:9" s="70" customFormat="1" x14ac:dyDescent="0.25">
      <c r="E315" s="111"/>
      <c r="F315" s="111"/>
      <c r="G315" s="92"/>
      <c r="H315" s="73"/>
      <c r="I315" s="68"/>
    </row>
    <row r="316" spans="5:9" s="70" customFormat="1" x14ac:dyDescent="0.25">
      <c r="E316" s="111"/>
      <c r="F316" s="111"/>
      <c r="G316" s="92"/>
      <c r="H316" s="73"/>
      <c r="I316" s="68"/>
    </row>
    <row r="317" spans="5:9" s="70" customFormat="1" x14ac:dyDescent="0.25">
      <c r="E317" s="111"/>
      <c r="F317" s="111"/>
      <c r="G317" s="92"/>
      <c r="H317" s="73"/>
      <c r="I317" s="68"/>
    </row>
    <row r="318" spans="5:9" s="70" customFormat="1" x14ac:dyDescent="0.25">
      <c r="E318" s="111"/>
      <c r="F318" s="111"/>
      <c r="G318" s="92"/>
      <c r="H318" s="73"/>
      <c r="I318" s="68"/>
    </row>
    <row r="319" spans="5:9" s="70" customFormat="1" x14ac:dyDescent="0.25">
      <c r="E319" s="111"/>
      <c r="F319" s="111"/>
      <c r="G319" s="92"/>
      <c r="H319" s="73"/>
      <c r="I319" s="68"/>
    </row>
    <row r="320" spans="5:9" s="70" customFormat="1" x14ac:dyDescent="0.25">
      <c r="E320" s="111"/>
      <c r="F320" s="111"/>
      <c r="G320" s="92"/>
      <c r="H320" s="73"/>
      <c r="I320" s="68"/>
    </row>
    <row r="321" spans="5:9" s="70" customFormat="1" x14ac:dyDescent="0.25">
      <c r="E321" s="111"/>
      <c r="F321" s="111"/>
      <c r="G321" s="92"/>
      <c r="H321" s="73"/>
      <c r="I321" s="68"/>
    </row>
    <row r="322" spans="5:9" s="70" customFormat="1" x14ac:dyDescent="0.25">
      <c r="E322" s="111"/>
      <c r="F322" s="111"/>
      <c r="G322" s="92"/>
      <c r="H322" s="73"/>
      <c r="I322" s="68"/>
    </row>
    <row r="323" spans="5:9" s="70" customFormat="1" x14ac:dyDescent="0.25">
      <c r="E323" s="111"/>
      <c r="F323" s="111"/>
      <c r="G323" s="92"/>
      <c r="H323" s="73"/>
      <c r="I323" s="68"/>
    </row>
    <row r="324" spans="5:9" s="70" customFormat="1" x14ac:dyDescent="0.25">
      <c r="E324" s="111"/>
      <c r="F324" s="111"/>
      <c r="G324" s="92"/>
      <c r="H324" s="73"/>
      <c r="I324" s="68"/>
    </row>
    <row r="325" spans="5:9" s="70" customFormat="1" x14ac:dyDescent="0.25">
      <c r="E325" s="111"/>
      <c r="F325" s="111"/>
      <c r="G325" s="92"/>
      <c r="H325" s="73"/>
      <c r="I325" s="68"/>
    </row>
    <row r="326" spans="5:9" s="70" customFormat="1" x14ac:dyDescent="0.25">
      <c r="E326" s="111"/>
      <c r="F326" s="111"/>
      <c r="G326" s="92"/>
      <c r="H326" s="73"/>
      <c r="I326" s="68"/>
    </row>
    <row r="327" spans="5:9" s="70" customFormat="1" x14ac:dyDescent="0.25">
      <c r="E327" s="111"/>
      <c r="F327" s="111"/>
      <c r="G327" s="92"/>
      <c r="H327" s="73"/>
      <c r="I327" s="68"/>
    </row>
    <row r="328" spans="5:9" s="70" customFormat="1" x14ac:dyDescent="0.25">
      <c r="E328" s="111"/>
      <c r="F328" s="111"/>
      <c r="G328" s="92"/>
      <c r="H328" s="73"/>
      <c r="I328" s="68"/>
    </row>
    <row r="329" spans="5:9" s="70" customFormat="1" x14ac:dyDescent="0.25">
      <c r="E329" s="111"/>
      <c r="F329" s="111"/>
      <c r="G329" s="92"/>
      <c r="H329" s="73"/>
      <c r="I329" s="68"/>
    </row>
    <row r="330" spans="5:9" s="70" customFormat="1" x14ac:dyDescent="0.25">
      <c r="E330" s="111"/>
      <c r="F330" s="111"/>
      <c r="G330" s="92"/>
      <c r="H330" s="73"/>
      <c r="I330" s="68"/>
    </row>
    <row r="331" spans="5:9" s="70" customFormat="1" x14ac:dyDescent="0.25">
      <c r="E331" s="111"/>
      <c r="F331" s="111"/>
      <c r="G331" s="92"/>
      <c r="H331" s="73"/>
      <c r="I331" s="68"/>
    </row>
    <row r="332" spans="5:9" s="70" customFormat="1" x14ac:dyDescent="0.25">
      <c r="E332" s="111"/>
      <c r="F332" s="111"/>
      <c r="G332" s="92"/>
      <c r="H332" s="73"/>
      <c r="I332" s="68"/>
    </row>
    <row r="333" spans="5:9" s="70" customFormat="1" x14ac:dyDescent="0.25">
      <c r="E333" s="111"/>
      <c r="F333" s="111"/>
      <c r="G333" s="92"/>
      <c r="H333" s="73"/>
      <c r="I333" s="68"/>
    </row>
    <row r="334" spans="5:9" s="70" customFormat="1" x14ac:dyDescent="0.25">
      <c r="E334" s="111"/>
      <c r="F334" s="111"/>
      <c r="G334" s="92"/>
      <c r="H334" s="73"/>
      <c r="I334" s="68"/>
    </row>
    <row r="335" spans="5:9" s="70" customFormat="1" x14ac:dyDescent="0.25">
      <c r="E335" s="111"/>
      <c r="F335" s="111"/>
      <c r="G335" s="92"/>
      <c r="H335" s="73"/>
      <c r="I335" s="68"/>
    </row>
    <row r="336" spans="5:9" s="70" customFormat="1" x14ac:dyDescent="0.25">
      <c r="E336" s="111"/>
      <c r="F336" s="111"/>
      <c r="G336" s="92"/>
      <c r="H336" s="73"/>
      <c r="I336" s="68"/>
    </row>
    <row r="337" spans="5:9" s="70" customFormat="1" x14ac:dyDescent="0.25">
      <c r="E337" s="111"/>
      <c r="F337" s="111"/>
      <c r="G337" s="92"/>
      <c r="H337" s="73"/>
      <c r="I337" s="68"/>
    </row>
    <row r="338" spans="5:9" s="70" customFormat="1" x14ac:dyDescent="0.25">
      <c r="E338" s="111"/>
      <c r="F338" s="111"/>
      <c r="G338" s="92"/>
      <c r="H338" s="73"/>
      <c r="I338" s="68"/>
    </row>
    <row r="339" spans="5:9" s="70" customFormat="1" x14ac:dyDescent="0.25">
      <c r="E339" s="111"/>
      <c r="F339" s="111"/>
      <c r="G339" s="92"/>
      <c r="H339" s="73"/>
      <c r="I339" s="68"/>
    </row>
    <row r="340" spans="5:9" s="70" customFormat="1" x14ac:dyDescent="0.25">
      <c r="E340" s="111"/>
      <c r="F340" s="111"/>
      <c r="G340" s="92"/>
      <c r="H340" s="73"/>
      <c r="I340" s="68"/>
    </row>
    <row r="341" spans="5:9" s="70" customFormat="1" x14ac:dyDescent="0.25">
      <c r="E341" s="111"/>
      <c r="F341" s="111"/>
      <c r="G341" s="92"/>
      <c r="H341" s="73"/>
      <c r="I341" s="68"/>
    </row>
    <row r="342" spans="5:9" s="70" customFormat="1" x14ac:dyDescent="0.25">
      <c r="E342" s="111"/>
      <c r="F342" s="111"/>
      <c r="G342" s="92"/>
      <c r="H342" s="73"/>
      <c r="I342" s="68"/>
    </row>
    <row r="343" spans="5:9" s="70" customFormat="1" x14ac:dyDescent="0.25">
      <c r="E343" s="111"/>
      <c r="F343" s="111"/>
      <c r="G343" s="92"/>
      <c r="H343" s="73"/>
      <c r="I343" s="68"/>
    </row>
    <row r="344" spans="5:9" s="70" customFormat="1" x14ac:dyDescent="0.25">
      <c r="E344" s="111"/>
      <c r="F344" s="111"/>
      <c r="G344" s="92"/>
      <c r="H344" s="73"/>
      <c r="I344" s="68"/>
    </row>
    <row r="345" spans="5:9" s="70" customFormat="1" x14ac:dyDescent="0.25">
      <c r="E345" s="111"/>
      <c r="F345" s="111"/>
      <c r="G345" s="92"/>
      <c r="H345" s="73"/>
      <c r="I345" s="68"/>
    </row>
    <row r="346" spans="5:9" s="70" customFormat="1" x14ac:dyDescent="0.25">
      <c r="E346" s="111"/>
      <c r="F346" s="111"/>
      <c r="G346" s="92"/>
      <c r="H346" s="73"/>
      <c r="I346" s="68"/>
    </row>
    <row r="347" spans="5:9" s="70" customFormat="1" x14ac:dyDescent="0.25">
      <c r="E347" s="111"/>
      <c r="F347" s="111"/>
      <c r="G347" s="92"/>
      <c r="H347" s="73"/>
      <c r="I347" s="68"/>
    </row>
    <row r="348" spans="5:9" s="70" customFormat="1" x14ac:dyDescent="0.25">
      <c r="E348" s="111"/>
      <c r="F348" s="111"/>
      <c r="G348" s="92"/>
      <c r="H348" s="73"/>
      <c r="I348" s="68"/>
    </row>
    <row r="349" spans="5:9" s="70" customFormat="1" x14ac:dyDescent="0.25">
      <c r="E349" s="111"/>
      <c r="F349" s="111"/>
      <c r="G349" s="92"/>
      <c r="H349" s="73"/>
      <c r="I349" s="68"/>
    </row>
    <row r="350" spans="5:9" s="70" customFormat="1" x14ac:dyDescent="0.25">
      <c r="E350" s="111"/>
      <c r="F350" s="111"/>
      <c r="G350" s="92"/>
      <c r="H350" s="73"/>
      <c r="I350" s="68"/>
    </row>
    <row r="351" spans="5:9" s="70" customFormat="1" x14ac:dyDescent="0.25">
      <c r="E351" s="111"/>
      <c r="F351" s="111"/>
      <c r="G351" s="92"/>
      <c r="H351" s="73"/>
      <c r="I351" s="68"/>
    </row>
    <row r="352" spans="5:9" s="70" customFormat="1" x14ac:dyDescent="0.25">
      <c r="E352" s="111"/>
      <c r="F352" s="111"/>
      <c r="G352" s="92"/>
      <c r="H352" s="73"/>
      <c r="I352" s="68"/>
    </row>
    <row r="353" spans="5:9" s="70" customFormat="1" x14ac:dyDescent="0.25">
      <c r="E353" s="111"/>
      <c r="F353" s="111"/>
      <c r="G353" s="92"/>
      <c r="H353" s="73"/>
      <c r="I353" s="68"/>
    </row>
    <row r="354" spans="5:9" s="70" customFormat="1" x14ac:dyDescent="0.25">
      <c r="E354" s="111"/>
      <c r="F354" s="111"/>
      <c r="G354" s="92"/>
      <c r="H354" s="73"/>
      <c r="I354" s="68"/>
    </row>
    <row r="355" spans="5:9" s="70" customFormat="1" x14ac:dyDescent="0.25">
      <c r="E355" s="111"/>
      <c r="F355" s="111"/>
      <c r="G355" s="92"/>
      <c r="H355" s="73"/>
      <c r="I355" s="68"/>
    </row>
    <row r="356" spans="5:9" s="70" customFormat="1" x14ac:dyDescent="0.25">
      <c r="E356" s="111"/>
      <c r="F356" s="111"/>
      <c r="G356" s="92"/>
      <c r="H356" s="73"/>
      <c r="I356" s="68"/>
    </row>
    <row r="357" spans="5:9" s="70" customFormat="1" x14ac:dyDescent="0.25">
      <c r="E357" s="111"/>
      <c r="F357" s="111"/>
      <c r="G357" s="92"/>
      <c r="H357" s="73"/>
      <c r="I357" s="68"/>
    </row>
    <row r="358" spans="5:9" s="70" customFormat="1" x14ac:dyDescent="0.25">
      <c r="E358" s="111"/>
      <c r="F358" s="111"/>
      <c r="G358" s="92"/>
      <c r="H358" s="73"/>
      <c r="I358" s="68"/>
    </row>
    <row r="359" spans="5:9" s="70" customFormat="1" x14ac:dyDescent="0.25">
      <c r="E359" s="111"/>
      <c r="F359" s="111"/>
      <c r="G359" s="92"/>
      <c r="H359" s="73"/>
      <c r="I359" s="68"/>
    </row>
    <row r="360" spans="5:9" s="70" customFormat="1" x14ac:dyDescent="0.25">
      <c r="E360" s="111"/>
      <c r="F360" s="111"/>
      <c r="G360" s="92"/>
      <c r="H360" s="73"/>
      <c r="I360" s="68"/>
    </row>
    <row r="361" spans="5:9" s="70" customFormat="1" x14ac:dyDescent="0.25">
      <c r="E361" s="111"/>
      <c r="F361" s="111"/>
      <c r="G361" s="92"/>
      <c r="H361" s="73"/>
      <c r="I361" s="68"/>
    </row>
    <row r="362" spans="5:9" s="70" customFormat="1" x14ac:dyDescent="0.25">
      <c r="E362" s="111"/>
      <c r="F362" s="111"/>
      <c r="G362" s="92"/>
      <c r="H362" s="73"/>
      <c r="I362" s="68"/>
    </row>
    <row r="363" spans="5:9" s="70" customFormat="1" x14ac:dyDescent="0.25">
      <c r="E363" s="111"/>
      <c r="F363" s="111"/>
      <c r="G363" s="92"/>
      <c r="H363" s="73"/>
      <c r="I363" s="68"/>
    </row>
    <row r="364" spans="5:9" s="70" customFormat="1" x14ac:dyDescent="0.25">
      <c r="E364" s="111"/>
      <c r="F364" s="111"/>
      <c r="G364" s="92"/>
      <c r="H364" s="73"/>
      <c r="I364" s="68"/>
    </row>
    <row r="365" spans="5:9" s="70" customFormat="1" x14ac:dyDescent="0.25">
      <c r="E365" s="111"/>
      <c r="F365" s="111"/>
      <c r="G365" s="92"/>
      <c r="H365" s="73"/>
      <c r="I365" s="68"/>
    </row>
    <row r="366" spans="5:9" s="70" customFormat="1" x14ac:dyDescent="0.25">
      <c r="E366" s="111"/>
      <c r="F366" s="111"/>
      <c r="G366" s="92"/>
      <c r="H366" s="73"/>
      <c r="I366" s="68"/>
    </row>
    <row r="367" spans="5:9" s="70" customFormat="1" x14ac:dyDescent="0.25">
      <c r="E367" s="111"/>
      <c r="F367" s="111"/>
      <c r="G367" s="92"/>
      <c r="H367" s="73"/>
      <c r="I367" s="68"/>
    </row>
    <row r="368" spans="5:9" s="70" customFormat="1" x14ac:dyDescent="0.25">
      <c r="E368" s="111"/>
      <c r="F368" s="111"/>
      <c r="G368" s="92"/>
      <c r="H368" s="73"/>
      <c r="I368" s="68"/>
    </row>
    <row r="369" spans="5:9" s="70" customFormat="1" x14ac:dyDescent="0.25">
      <c r="E369" s="111"/>
      <c r="F369" s="111"/>
      <c r="G369" s="92"/>
      <c r="H369" s="73"/>
      <c r="I369" s="68"/>
    </row>
    <row r="370" spans="5:9" s="70" customFormat="1" x14ac:dyDescent="0.25">
      <c r="E370" s="111"/>
      <c r="F370" s="111"/>
      <c r="G370" s="92"/>
      <c r="H370" s="73"/>
      <c r="I370" s="68"/>
    </row>
    <row r="371" spans="5:9" s="70" customFormat="1" x14ac:dyDescent="0.25">
      <c r="E371" s="111"/>
      <c r="F371" s="111"/>
      <c r="G371" s="92"/>
      <c r="H371" s="73"/>
      <c r="I371" s="68"/>
    </row>
    <row r="372" spans="5:9" s="70" customFormat="1" x14ac:dyDescent="0.25">
      <c r="E372" s="111"/>
      <c r="F372" s="111"/>
      <c r="G372" s="92"/>
      <c r="H372" s="73"/>
      <c r="I372" s="68"/>
    </row>
    <row r="373" spans="5:9" s="70" customFormat="1" x14ac:dyDescent="0.25">
      <c r="E373" s="111"/>
      <c r="F373" s="111"/>
      <c r="G373" s="92"/>
      <c r="H373" s="73"/>
      <c r="I373" s="68"/>
    </row>
    <row r="374" spans="5:9" s="70" customFormat="1" x14ac:dyDescent="0.25">
      <c r="E374" s="111"/>
      <c r="F374" s="111"/>
      <c r="G374" s="92"/>
      <c r="H374" s="73"/>
      <c r="I374" s="68"/>
    </row>
    <row r="375" spans="5:9" s="70" customFormat="1" x14ac:dyDescent="0.25">
      <c r="E375" s="111"/>
      <c r="F375" s="111"/>
      <c r="G375" s="92"/>
      <c r="H375" s="73"/>
      <c r="I375" s="68"/>
    </row>
    <row r="376" spans="5:9" s="70" customFormat="1" x14ac:dyDescent="0.25">
      <c r="E376" s="111"/>
      <c r="F376" s="111"/>
      <c r="G376" s="92"/>
      <c r="H376" s="73"/>
      <c r="I376" s="68"/>
    </row>
    <row r="377" spans="5:9" s="70" customFormat="1" x14ac:dyDescent="0.25">
      <c r="E377" s="111"/>
      <c r="F377" s="111"/>
      <c r="G377" s="92"/>
      <c r="H377" s="73"/>
      <c r="I377" s="68"/>
    </row>
    <row r="378" spans="5:9" s="70" customFormat="1" x14ac:dyDescent="0.25">
      <c r="E378" s="111"/>
      <c r="F378" s="111"/>
      <c r="G378" s="92"/>
      <c r="H378" s="73"/>
      <c r="I378" s="68"/>
    </row>
    <row r="379" spans="5:9" s="70" customFormat="1" x14ac:dyDescent="0.25">
      <c r="E379" s="111"/>
      <c r="F379" s="111"/>
      <c r="G379" s="92"/>
      <c r="H379" s="73"/>
      <c r="I379" s="68"/>
    </row>
    <row r="380" spans="5:9" s="70" customFormat="1" x14ac:dyDescent="0.25">
      <c r="E380" s="111"/>
      <c r="F380" s="111"/>
      <c r="G380" s="92"/>
      <c r="H380" s="73"/>
      <c r="I380" s="68"/>
    </row>
    <row r="381" spans="5:9" s="70" customFormat="1" x14ac:dyDescent="0.25">
      <c r="E381" s="111"/>
      <c r="F381" s="111"/>
      <c r="G381" s="92"/>
      <c r="H381" s="73"/>
      <c r="I381" s="68"/>
    </row>
    <row r="382" spans="5:9" s="70" customFormat="1" x14ac:dyDescent="0.25">
      <c r="E382" s="111"/>
      <c r="F382" s="111"/>
      <c r="G382" s="92"/>
      <c r="H382" s="73"/>
      <c r="I382" s="68"/>
    </row>
    <row r="383" spans="5:9" s="70" customFormat="1" x14ac:dyDescent="0.25">
      <c r="E383" s="111"/>
      <c r="F383" s="111"/>
      <c r="G383" s="92"/>
      <c r="H383" s="73"/>
      <c r="I383" s="68"/>
    </row>
    <row r="384" spans="5:9" s="70" customFormat="1" x14ac:dyDescent="0.25">
      <c r="E384" s="111"/>
      <c r="F384" s="111"/>
      <c r="G384" s="92"/>
      <c r="H384" s="73"/>
      <c r="I384" s="68"/>
    </row>
    <row r="385" spans="5:9" s="70" customFormat="1" x14ac:dyDescent="0.25">
      <c r="E385" s="111"/>
      <c r="F385" s="111"/>
      <c r="G385" s="92"/>
      <c r="H385" s="73"/>
      <c r="I385" s="68"/>
    </row>
    <row r="386" spans="5:9" s="70" customFormat="1" x14ac:dyDescent="0.25">
      <c r="E386" s="111"/>
      <c r="F386" s="111"/>
      <c r="G386" s="92"/>
      <c r="H386" s="73"/>
      <c r="I386" s="68"/>
    </row>
    <row r="387" spans="5:9" s="70" customFormat="1" x14ac:dyDescent="0.25">
      <c r="E387" s="111"/>
      <c r="F387" s="111"/>
      <c r="G387" s="92"/>
      <c r="H387" s="73"/>
      <c r="I387" s="68"/>
    </row>
    <row r="388" spans="5:9" s="70" customFormat="1" x14ac:dyDescent="0.25">
      <c r="E388" s="111"/>
      <c r="F388" s="111"/>
      <c r="G388" s="92"/>
      <c r="H388" s="73"/>
      <c r="I388" s="68"/>
    </row>
    <row r="389" spans="5:9" s="70" customFormat="1" x14ac:dyDescent="0.25">
      <c r="E389" s="111"/>
      <c r="F389" s="111"/>
      <c r="G389" s="92"/>
      <c r="H389" s="73"/>
      <c r="I389" s="68"/>
    </row>
    <row r="390" spans="5:9" s="70" customFormat="1" x14ac:dyDescent="0.25">
      <c r="E390" s="111"/>
      <c r="F390" s="111"/>
      <c r="G390" s="92"/>
      <c r="H390" s="73"/>
      <c r="I390" s="68"/>
    </row>
    <row r="391" spans="5:9" s="70" customFormat="1" x14ac:dyDescent="0.25">
      <c r="E391" s="111"/>
      <c r="F391" s="111"/>
      <c r="G391" s="92"/>
      <c r="H391" s="73"/>
      <c r="I391" s="68"/>
    </row>
    <row r="392" spans="5:9" s="70" customFormat="1" x14ac:dyDescent="0.25">
      <c r="E392" s="111"/>
      <c r="F392" s="111"/>
      <c r="G392" s="92"/>
      <c r="H392" s="73"/>
      <c r="I392" s="68"/>
    </row>
    <row r="393" spans="5:9" s="70" customFormat="1" x14ac:dyDescent="0.25">
      <c r="E393" s="111"/>
      <c r="F393" s="111"/>
      <c r="G393" s="92"/>
      <c r="H393" s="73"/>
      <c r="I393" s="68"/>
    </row>
    <row r="394" spans="5:9" s="70" customFormat="1" x14ac:dyDescent="0.25">
      <c r="E394" s="111"/>
      <c r="F394" s="111"/>
      <c r="G394" s="92"/>
      <c r="H394" s="73"/>
      <c r="I394" s="68"/>
    </row>
    <row r="395" spans="5:9" s="70" customFormat="1" x14ac:dyDescent="0.25">
      <c r="E395" s="111"/>
      <c r="F395" s="111"/>
      <c r="G395" s="92"/>
      <c r="H395" s="73"/>
      <c r="I395" s="68"/>
    </row>
    <row r="396" spans="5:9" s="70" customFormat="1" x14ac:dyDescent="0.25">
      <c r="E396" s="111"/>
      <c r="F396" s="111"/>
      <c r="G396" s="92"/>
      <c r="H396" s="73"/>
      <c r="I396" s="68"/>
    </row>
    <row r="397" spans="5:9" s="70" customFormat="1" x14ac:dyDescent="0.25">
      <c r="E397" s="111"/>
      <c r="F397" s="111"/>
      <c r="G397" s="92"/>
      <c r="H397" s="73"/>
      <c r="I397" s="68"/>
    </row>
    <row r="398" spans="5:9" s="70" customFormat="1" x14ac:dyDescent="0.25">
      <c r="E398" s="111"/>
      <c r="F398" s="111"/>
      <c r="G398" s="92"/>
      <c r="H398" s="73"/>
      <c r="I398" s="68"/>
    </row>
    <row r="399" spans="5:9" s="70" customFormat="1" x14ac:dyDescent="0.25">
      <c r="E399" s="111"/>
      <c r="F399" s="111"/>
      <c r="G399" s="92"/>
      <c r="H399" s="73"/>
      <c r="I399" s="68"/>
    </row>
    <row r="400" spans="5:9" s="70" customFormat="1" x14ac:dyDescent="0.25">
      <c r="E400" s="111"/>
      <c r="F400" s="111"/>
      <c r="G400" s="92"/>
      <c r="H400" s="73"/>
      <c r="I400" s="68"/>
    </row>
    <row r="401" spans="5:9" s="70" customFormat="1" x14ac:dyDescent="0.25">
      <c r="E401" s="111"/>
      <c r="F401" s="111"/>
      <c r="G401" s="92"/>
      <c r="H401" s="73"/>
      <c r="I401" s="68"/>
    </row>
    <row r="402" spans="5:9" s="70" customFormat="1" x14ac:dyDescent="0.25">
      <c r="E402" s="111"/>
      <c r="F402" s="111"/>
      <c r="G402" s="92"/>
      <c r="H402" s="73"/>
      <c r="I402" s="68"/>
    </row>
    <row r="403" spans="5:9" s="70" customFormat="1" x14ac:dyDescent="0.25">
      <c r="E403" s="111"/>
      <c r="F403" s="111"/>
      <c r="G403" s="92"/>
      <c r="H403" s="73"/>
      <c r="I403" s="68"/>
    </row>
    <row r="404" spans="5:9" s="70" customFormat="1" x14ac:dyDescent="0.25">
      <c r="E404" s="111"/>
      <c r="F404" s="111"/>
      <c r="G404" s="92"/>
      <c r="H404" s="73"/>
      <c r="I404" s="68"/>
    </row>
    <row r="405" spans="5:9" s="70" customFormat="1" x14ac:dyDescent="0.25">
      <c r="E405" s="111"/>
      <c r="F405" s="111"/>
      <c r="G405" s="92"/>
      <c r="H405" s="73"/>
      <c r="I405" s="68"/>
    </row>
    <row r="406" spans="5:9" s="70" customFormat="1" x14ac:dyDescent="0.25">
      <c r="E406" s="111"/>
      <c r="F406" s="111"/>
      <c r="G406" s="92"/>
      <c r="H406" s="73"/>
      <c r="I406" s="68"/>
    </row>
    <row r="407" spans="5:9" s="70" customFormat="1" x14ac:dyDescent="0.25">
      <c r="E407" s="111"/>
      <c r="F407" s="111"/>
      <c r="G407" s="92"/>
      <c r="H407" s="73"/>
      <c r="I407" s="68"/>
    </row>
    <row r="408" spans="5:9" s="70" customFormat="1" x14ac:dyDescent="0.25">
      <c r="E408" s="111"/>
      <c r="F408" s="111"/>
      <c r="G408" s="92"/>
      <c r="H408" s="73"/>
      <c r="I408" s="68"/>
    </row>
    <row r="409" spans="5:9" s="70" customFormat="1" x14ac:dyDescent="0.25">
      <c r="E409" s="111"/>
      <c r="F409" s="111"/>
      <c r="G409" s="92"/>
      <c r="H409" s="73"/>
      <c r="I409" s="68"/>
    </row>
    <row r="410" spans="5:9" s="70" customFormat="1" x14ac:dyDescent="0.25">
      <c r="E410" s="111"/>
      <c r="F410" s="111"/>
      <c r="G410" s="92"/>
      <c r="H410" s="73"/>
      <c r="I410" s="68"/>
    </row>
    <row r="411" spans="5:9" s="70" customFormat="1" x14ac:dyDescent="0.25">
      <c r="E411" s="111"/>
      <c r="F411" s="111"/>
      <c r="G411" s="92"/>
      <c r="H411" s="73"/>
      <c r="I411" s="68"/>
    </row>
    <row r="412" spans="5:9" s="70" customFormat="1" x14ac:dyDescent="0.25">
      <c r="E412" s="111"/>
      <c r="F412" s="111"/>
      <c r="G412" s="92"/>
      <c r="H412" s="73"/>
      <c r="I412" s="68"/>
    </row>
    <row r="413" spans="5:9" s="70" customFormat="1" x14ac:dyDescent="0.25">
      <c r="E413" s="111"/>
      <c r="F413" s="111"/>
      <c r="G413" s="92"/>
      <c r="H413" s="73"/>
      <c r="I413" s="68"/>
    </row>
  </sheetData>
  <sheetProtection sheet="1" objects="1" scenarios="1" selectLockedCells="1"/>
  <mergeCells count="38">
    <mergeCell ref="A4:D4"/>
    <mergeCell ref="A1:D1"/>
    <mergeCell ref="H1:I1"/>
    <mergeCell ref="A2:D2"/>
    <mergeCell ref="A3:D3"/>
    <mergeCell ref="E3:F3"/>
    <mergeCell ref="A22:D22"/>
    <mergeCell ref="A5:D5"/>
    <mergeCell ref="A6:D6"/>
    <mergeCell ref="A7:D7"/>
    <mergeCell ref="A16:D16"/>
    <mergeCell ref="A8:D8"/>
    <mergeCell ref="I17:I21"/>
    <mergeCell ref="B17:D17"/>
    <mergeCell ref="B18:D18"/>
    <mergeCell ref="B19:D19"/>
    <mergeCell ref="B21:D21"/>
    <mergeCell ref="H17:H21"/>
    <mergeCell ref="B20:D20"/>
    <mergeCell ref="A30:D30"/>
    <mergeCell ref="B23:D23"/>
    <mergeCell ref="H23:H29"/>
    <mergeCell ref="I23:I29"/>
    <mergeCell ref="B28:D28"/>
    <mergeCell ref="B27:D27"/>
    <mergeCell ref="B24:D24"/>
    <mergeCell ref="B29:D29"/>
    <mergeCell ref="B26:D26"/>
    <mergeCell ref="B25:D25"/>
    <mergeCell ref="H9:H15"/>
    <mergeCell ref="I9:I15"/>
    <mergeCell ref="B9:D9"/>
    <mergeCell ref="B10:D10"/>
    <mergeCell ref="B11:D11"/>
    <mergeCell ref="B12:D12"/>
    <mergeCell ref="B15:D15"/>
    <mergeCell ref="B13:D13"/>
    <mergeCell ref="B14:D14"/>
  </mergeCells>
  <dataValidations count="2">
    <dataValidation type="list" allowBlank="1" showInputMessage="1" showErrorMessage="1" sqref="F14:F15 F11:F12 F17:F18 F21">
      <formula1>Liste2</formula1>
    </dataValidation>
    <dataValidation type="list" allowBlank="1" showInputMessage="1" showErrorMessage="1" sqref="F19:F20 F9:F10 F13 F23:F29">
      <formula1>Liste1</formula1>
    </dataValidation>
  </dataValidations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5"/>
  <sheetViews>
    <sheetView zoomScaleNormal="100" zoomScaleSheetLayoutView="100" workbookViewId="0">
      <selection activeCell="F9" sqref="F9"/>
    </sheetView>
  </sheetViews>
  <sheetFormatPr baseColWidth="10" defaultColWidth="11" defaultRowHeight="15" x14ac:dyDescent="0.25"/>
  <cols>
    <col min="1" max="1" width="3" style="80" customWidth="1"/>
    <col min="2" max="2" width="14.5" style="70" customWidth="1"/>
    <col min="3" max="3" width="9.875" style="70" customWidth="1"/>
    <col min="4" max="4" width="66.625" style="70" customWidth="1"/>
    <col min="5" max="6" width="9.625" style="111" customWidth="1"/>
    <col min="7" max="7" width="21.625" style="92" bestFit="1" customWidth="1"/>
    <col min="8" max="8" width="6.125" style="73" customWidth="1"/>
    <col min="9" max="9" width="7.125" style="68" customWidth="1"/>
    <col min="10" max="10" width="17.875" style="70" hidden="1" customWidth="1"/>
    <col min="11" max="11" width="11" style="70" hidden="1" customWidth="1"/>
    <col min="12" max="12" width="10.75" style="70" customWidth="1"/>
    <col min="13" max="13" width="14.375" style="89" customWidth="1"/>
    <col min="14" max="14" width="24.125" style="70" customWidth="1"/>
    <col min="15" max="15" width="4.75" style="80" customWidth="1"/>
    <col min="16" max="16384" width="11" style="80"/>
  </cols>
  <sheetData>
    <row r="1" spans="1:14" ht="21" x14ac:dyDescent="0.35">
      <c r="A1" s="265" t="s">
        <v>67</v>
      </c>
      <c r="B1" s="212"/>
      <c r="C1" s="212"/>
      <c r="D1" s="212"/>
      <c r="E1" s="87"/>
      <c r="F1" s="87"/>
      <c r="G1" s="69" t="s">
        <v>21</v>
      </c>
      <c r="H1" s="219" t="str">
        <f>Zusammenfassung!E1</f>
        <v xml:space="preserve">B1 </v>
      </c>
      <c r="I1" s="219"/>
    </row>
    <row r="2" spans="1:14" ht="21" x14ac:dyDescent="0.35">
      <c r="A2" s="265"/>
      <c r="B2" s="266"/>
      <c r="C2" s="212"/>
      <c r="D2" s="212"/>
      <c r="E2" s="87"/>
      <c r="F2" s="87"/>
      <c r="G2" s="69"/>
      <c r="H2" s="70"/>
      <c r="I2" s="70"/>
    </row>
    <row r="3" spans="1:14" ht="21" x14ac:dyDescent="0.35">
      <c r="A3" s="260" t="s">
        <v>20</v>
      </c>
      <c r="B3" s="212"/>
      <c r="C3" s="212"/>
      <c r="D3" s="212"/>
      <c r="E3" s="220">
        <f>Zusammenfassung!C9</f>
        <v>1234</v>
      </c>
      <c r="F3" s="221"/>
      <c r="G3" s="90"/>
      <c r="H3" s="68"/>
    </row>
    <row r="4" spans="1:14" x14ac:dyDescent="0.25">
      <c r="A4" s="264"/>
      <c r="B4" s="212"/>
      <c r="C4" s="212"/>
      <c r="D4" s="212"/>
      <c r="E4" s="91"/>
      <c r="F4" s="91"/>
      <c r="H4" s="68"/>
    </row>
    <row r="5" spans="1:14" ht="21" x14ac:dyDescent="0.35">
      <c r="A5" s="260" t="s">
        <v>10</v>
      </c>
      <c r="B5" s="212"/>
      <c r="C5" s="212"/>
      <c r="D5" s="212"/>
      <c r="E5" s="93" t="str">
        <f>Zusammenfassung!$C$11&amp;" "&amp;Zusammenfassung!$E$11</f>
        <v>Muster Hans</v>
      </c>
      <c r="F5" s="94"/>
      <c r="G5" s="95"/>
      <c r="H5" s="68"/>
      <c r="L5" s="73"/>
    </row>
    <row r="6" spans="1:14" x14ac:dyDescent="0.25">
      <c r="A6" s="261"/>
      <c r="B6" s="262"/>
      <c r="C6" s="262"/>
      <c r="D6" s="262"/>
      <c r="E6" s="72"/>
      <c r="F6" s="72"/>
      <c r="H6" s="68"/>
    </row>
    <row r="7" spans="1:14" s="98" customFormat="1" ht="26.25" customHeight="1" x14ac:dyDescent="0.2">
      <c r="A7" s="263" t="s">
        <v>6</v>
      </c>
      <c r="B7" s="214"/>
      <c r="C7" s="214"/>
      <c r="D7" s="214"/>
      <c r="E7" s="175" t="s">
        <v>14</v>
      </c>
      <c r="F7" s="175" t="s">
        <v>5</v>
      </c>
      <c r="G7" s="175" t="s">
        <v>7</v>
      </c>
      <c r="H7" s="175" t="s">
        <v>4</v>
      </c>
      <c r="I7" s="175" t="s">
        <v>5</v>
      </c>
      <c r="J7" s="96"/>
      <c r="K7" s="96"/>
      <c r="L7" s="96"/>
      <c r="M7" s="97"/>
      <c r="N7" s="96"/>
    </row>
    <row r="8" spans="1:14" s="100" customFormat="1" x14ac:dyDescent="0.25">
      <c r="A8" s="259" t="s">
        <v>26</v>
      </c>
      <c r="B8" s="214"/>
      <c r="C8" s="214"/>
      <c r="D8" s="214"/>
      <c r="E8" s="172"/>
      <c r="F8" s="172"/>
      <c r="G8" s="172"/>
      <c r="H8" s="75"/>
      <c r="I8" s="75"/>
      <c r="J8" s="91"/>
      <c r="K8" s="91"/>
      <c r="L8" s="91"/>
      <c r="M8" s="99"/>
      <c r="N8" s="91"/>
    </row>
    <row r="9" spans="1:14" s="100" customFormat="1" ht="19.149999999999999" customHeight="1" x14ac:dyDescent="0.25">
      <c r="A9" s="160">
        <v>1</v>
      </c>
      <c r="B9" s="249" t="s">
        <v>178</v>
      </c>
      <c r="C9" s="249"/>
      <c r="D9" s="249"/>
      <c r="E9" s="101">
        <v>2</v>
      </c>
      <c r="F9" s="155"/>
      <c r="G9" s="77"/>
      <c r="H9" s="244">
        <f>SUM(E9:E21)</f>
        <v>18</v>
      </c>
      <c r="I9" s="252">
        <f>SUM(F9:F21)</f>
        <v>0</v>
      </c>
      <c r="J9" s="91"/>
      <c r="K9" s="91"/>
      <c r="L9" s="91"/>
      <c r="N9" s="91"/>
    </row>
    <row r="10" spans="1:14" s="100" customFormat="1" ht="18.75" customHeight="1" x14ac:dyDescent="0.25">
      <c r="A10" s="160"/>
      <c r="B10" s="249" t="s">
        <v>177</v>
      </c>
      <c r="C10" s="249"/>
      <c r="D10" s="249"/>
      <c r="E10" s="101">
        <v>1</v>
      </c>
      <c r="F10" s="159"/>
      <c r="G10" s="77"/>
      <c r="H10" s="247"/>
      <c r="I10" s="247"/>
      <c r="J10" s="91"/>
      <c r="K10" s="91"/>
      <c r="L10" s="91"/>
      <c r="M10" s="99"/>
      <c r="N10" s="91"/>
    </row>
    <row r="11" spans="1:14" s="100" customFormat="1" ht="19.149999999999999" customHeight="1" x14ac:dyDescent="0.25">
      <c r="A11" s="160">
        <v>2</v>
      </c>
      <c r="B11" s="249" t="s">
        <v>162</v>
      </c>
      <c r="C11" s="249"/>
      <c r="D11" s="249"/>
      <c r="E11" s="101">
        <v>2</v>
      </c>
      <c r="F11" s="155"/>
      <c r="G11" s="77"/>
      <c r="H11" s="247"/>
      <c r="I11" s="247"/>
      <c r="J11" s="91"/>
      <c r="K11" s="91"/>
      <c r="L11" s="91"/>
      <c r="M11" s="99"/>
      <c r="N11" s="91"/>
    </row>
    <row r="12" spans="1:14" s="100" customFormat="1" ht="19.149999999999999" customHeight="1" x14ac:dyDescent="0.25">
      <c r="A12" s="160">
        <v>3</v>
      </c>
      <c r="B12" s="255" t="s">
        <v>163</v>
      </c>
      <c r="C12" s="256"/>
      <c r="D12" s="257"/>
      <c r="E12" s="101">
        <v>1</v>
      </c>
      <c r="F12" s="159"/>
      <c r="G12" s="77"/>
      <c r="H12" s="247"/>
      <c r="I12" s="247"/>
      <c r="J12" s="91"/>
      <c r="K12" s="91"/>
      <c r="L12" s="91"/>
      <c r="M12" s="99"/>
      <c r="N12" s="91"/>
    </row>
    <row r="13" spans="1:14" s="100" customFormat="1" ht="19.149999999999999" customHeight="1" x14ac:dyDescent="0.25">
      <c r="A13" s="160">
        <v>4</v>
      </c>
      <c r="B13" s="255" t="s">
        <v>179</v>
      </c>
      <c r="C13" s="256"/>
      <c r="D13" s="257"/>
      <c r="E13" s="101">
        <v>1</v>
      </c>
      <c r="F13" s="159"/>
      <c r="G13" s="77"/>
      <c r="H13" s="247"/>
      <c r="I13" s="247"/>
      <c r="J13" s="91"/>
      <c r="K13" s="91"/>
      <c r="L13" s="91"/>
      <c r="M13" s="99"/>
      <c r="N13" s="91"/>
    </row>
    <row r="14" spans="1:14" s="100" customFormat="1" ht="19.149999999999999" customHeight="1" x14ac:dyDescent="0.25">
      <c r="A14" s="160">
        <v>5</v>
      </c>
      <c r="B14" s="255" t="s">
        <v>180</v>
      </c>
      <c r="C14" s="256"/>
      <c r="D14" s="257"/>
      <c r="E14" s="101">
        <v>2</v>
      </c>
      <c r="F14" s="155"/>
      <c r="G14" s="77"/>
      <c r="H14" s="247"/>
      <c r="I14" s="247"/>
      <c r="J14" s="91"/>
      <c r="K14" s="91"/>
      <c r="L14" s="91"/>
      <c r="M14" s="99"/>
      <c r="N14" s="91"/>
    </row>
    <row r="15" spans="1:14" s="100" customFormat="1" ht="19.149999999999999" customHeight="1" x14ac:dyDescent="0.25">
      <c r="A15" s="160">
        <v>6</v>
      </c>
      <c r="B15" s="255" t="s">
        <v>183</v>
      </c>
      <c r="C15" s="256"/>
      <c r="D15" s="257"/>
      <c r="E15" s="101">
        <v>1</v>
      </c>
      <c r="F15" s="159"/>
      <c r="G15" s="77"/>
      <c r="H15" s="247"/>
      <c r="I15" s="247"/>
      <c r="J15" s="91"/>
      <c r="K15" s="91"/>
      <c r="L15" s="91"/>
      <c r="M15" s="99"/>
      <c r="N15" s="91"/>
    </row>
    <row r="16" spans="1:14" s="100" customFormat="1" ht="19.149999999999999" customHeight="1" x14ac:dyDescent="0.25">
      <c r="B16" s="255" t="s">
        <v>181</v>
      </c>
      <c r="C16" s="256"/>
      <c r="D16" s="257"/>
      <c r="E16" s="101">
        <v>1</v>
      </c>
      <c r="F16" s="159"/>
      <c r="G16" s="77"/>
      <c r="H16" s="247"/>
      <c r="I16" s="247"/>
      <c r="J16" s="91"/>
      <c r="K16" s="91"/>
      <c r="L16" s="91"/>
      <c r="M16" s="99"/>
      <c r="N16" s="91"/>
    </row>
    <row r="17" spans="1:14" s="100" customFormat="1" ht="19.149999999999999" customHeight="1" x14ac:dyDescent="0.25">
      <c r="A17" s="160">
        <v>7</v>
      </c>
      <c r="B17" s="255" t="s">
        <v>182</v>
      </c>
      <c r="C17" s="256"/>
      <c r="D17" s="257"/>
      <c r="E17" s="101">
        <v>1</v>
      </c>
      <c r="F17" s="159"/>
      <c r="G17" s="77"/>
      <c r="H17" s="247"/>
      <c r="I17" s="247"/>
      <c r="J17" s="91"/>
      <c r="K17" s="91"/>
      <c r="L17" s="91"/>
      <c r="M17" s="99"/>
      <c r="N17" s="91"/>
    </row>
    <row r="18" spans="1:14" s="100" customFormat="1" ht="19.149999999999999" customHeight="1" x14ac:dyDescent="0.25">
      <c r="A18" s="160">
        <v>8</v>
      </c>
      <c r="B18" s="255" t="s">
        <v>164</v>
      </c>
      <c r="C18" s="256"/>
      <c r="D18" s="257"/>
      <c r="E18" s="101">
        <v>1</v>
      </c>
      <c r="F18" s="159"/>
      <c r="G18" s="77"/>
      <c r="H18" s="247"/>
      <c r="I18" s="247"/>
      <c r="J18" s="91"/>
      <c r="K18" s="91"/>
      <c r="L18" s="91"/>
      <c r="M18" s="99"/>
      <c r="N18" s="91"/>
    </row>
    <row r="19" spans="1:14" s="100" customFormat="1" ht="19.149999999999999" customHeight="1" x14ac:dyDescent="0.25">
      <c r="A19" s="160">
        <v>9</v>
      </c>
      <c r="B19" s="255" t="s">
        <v>165</v>
      </c>
      <c r="C19" s="256"/>
      <c r="D19" s="257"/>
      <c r="E19" s="101">
        <v>1</v>
      </c>
      <c r="F19" s="159"/>
      <c r="G19" s="77"/>
      <c r="H19" s="247"/>
      <c r="I19" s="247"/>
      <c r="J19" s="91"/>
      <c r="K19" s="91"/>
      <c r="L19" s="91"/>
      <c r="M19" s="99"/>
      <c r="N19" s="91"/>
    </row>
    <row r="20" spans="1:14" s="100" customFormat="1" ht="19.149999999999999" customHeight="1" x14ac:dyDescent="0.25">
      <c r="A20" s="160">
        <v>10</v>
      </c>
      <c r="B20" s="255" t="s">
        <v>166</v>
      </c>
      <c r="C20" s="256"/>
      <c r="D20" s="257"/>
      <c r="E20" s="101">
        <v>2</v>
      </c>
      <c r="F20" s="155"/>
      <c r="G20" s="77"/>
      <c r="H20" s="247"/>
      <c r="I20" s="247"/>
      <c r="J20" s="91"/>
      <c r="K20" s="91"/>
      <c r="L20" s="91"/>
      <c r="M20" s="99"/>
      <c r="N20" s="91"/>
    </row>
    <row r="21" spans="1:14" s="100" customFormat="1" ht="19.149999999999999" customHeight="1" x14ac:dyDescent="0.25">
      <c r="A21" s="160">
        <v>11</v>
      </c>
      <c r="B21" s="255" t="s">
        <v>167</v>
      </c>
      <c r="C21" s="256"/>
      <c r="D21" s="257"/>
      <c r="E21" s="101">
        <v>2</v>
      </c>
      <c r="F21" s="155"/>
      <c r="G21" s="77"/>
      <c r="H21" s="247"/>
      <c r="I21" s="247"/>
      <c r="J21" s="91"/>
      <c r="K21" s="91"/>
      <c r="L21" s="91"/>
      <c r="M21" s="99"/>
      <c r="N21" s="91"/>
    </row>
    <row r="22" spans="1:14" s="98" customFormat="1" ht="21.75" customHeight="1" x14ac:dyDescent="0.2">
      <c r="A22" s="250" t="s">
        <v>1</v>
      </c>
      <c r="B22" s="214"/>
      <c r="C22" s="214"/>
      <c r="D22" s="214"/>
      <c r="E22" s="173"/>
      <c r="F22" s="173"/>
      <c r="G22" s="174"/>
      <c r="H22" s="103">
        <f>SUM(H9:H21)</f>
        <v>18</v>
      </c>
      <c r="I22" s="79">
        <f>SUM(I9:I21)</f>
        <v>0</v>
      </c>
      <c r="J22" s="96"/>
      <c r="K22" s="96"/>
      <c r="L22" s="96"/>
      <c r="M22" s="96"/>
      <c r="N22" s="96"/>
    </row>
    <row r="23" spans="1:14" s="98" customFormat="1" x14ac:dyDescent="0.25">
      <c r="B23" s="104"/>
      <c r="C23" s="104"/>
      <c r="D23" s="104"/>
      <c r="E23" s="105"/>
      <c r="F23" s="105"/>
      <c r="G23" s="106"/>
      <c r="H23" s="107"/>
      <c r="I23" s="108"/>
      <c r="J23" s="96"/>
      <c r="K23" s="96"/>
      <c r="L23" s="96"/>
      <c r="M23" s="96"/>
      <c r="N23" s="96"/>
    </row>
    <row r="24" spans="1:14" s="98" customFormat="1" ht="12" x14ac:dyDescent="0.2">
      <c r="B24" s="104"/>
      <c r="C24" s="104"/>
      <c r="D24" s="104"/>
      <c r="E24" s="109"/>
      <c r="F24" s="109"/>
      <c r="G24" s="106"/>
      <c r="H24" s="107"/>
      <c r="I24" s="104"/>
      <c r="J24" s="96"/>
      <c r="K24" s="96"/>
      <c r="L24" s="96"/>
      <c r="M24" s="96"/>
      <c r="N24" s="96"/>
    </row>
    <row r="25" spans="1:14" s="98" customFormat="1" x14ac:dyDescent="0.25">
      <c r="B25" s="110"/>
      <c r="C25" s="110"/>
      <c r="D25" s="110"/>
      <c r="E25" s="109"/>
      <c r="F25" s="109"/>
      <c r="G25" s="92"/>
      <c r="H25" s="92"/>
      <c r="I25" s="104"/>
      <c r="J25" s="96"/>
      <c r="K25" s="96"/>
      <c r="L25" s="96"/>
      <c r="M25" s="96"/>
      <c r="N25" s="96"/>
    </row>
    <row r="26" spans="1:14" s="98" customFormat="1" x14ac:dyDescent="0.25">
      <c r="B26" s="104"/>
      <c r="C26" s="104"/>
      <c r="D26" s="104"/>
      <c r="E26" s="111"/>
      <c r="F26" s="111"/>
      <c r="G26" s="92"/>
      <c r="H26" s="92"/>
      <c r="I26" s="68"/>
      <c r="J26" s="112"/>
      <c r="K26" s="104"/>
      <c r="L26" s="104"/>
      <c r="M26" s="96"/>
      <c r="N26" s="96"/>
    </row>
    <row r="27" spans="1:14" s="98" customFormat="1" x14ac:dyDescent="0.25">
      <c r="B27" s="96"/>
      <c r="C27" s="96"/>
      <c r="D27" s="96"/>
      <c r="E27" s="111"/>
      <c r="F27" s="111"/>
      <c r="G27" s="92"/>
      <c r="H27" s="92"/>
      <c r="I27" s="68"/>
      <c r="J27" s="112"/>
      <c r="K27" s="104"/>
      <c r="L27" s="104"/>
      <c r="M27" s="96"/>
      <c r="N27" s="96"/>
    </row>
    <row r="28" spans="1:14" s="98" customFormat="1" ht="15" customHeight="1" x14ac:dyDescent="0.25">
      <c r="B28" s="96"/>
      <c r="C28" s="96"/>
      <c r="D28" s="96"/>
      <c r="E28" s="111"/>
      <c r="F28" s="111"/>
      <c r="G28" s="92"/>
      <c r="H28" s="92"/>
      <c r="I28" s="68"/>
      <c r="J28" s="112"/>
      <c r="K28" s="104"/>
      <c r="L28" s="104"/>
      <c r="M28" s="96"/>
      <c r="N28" s="96"/>
    </row>
    <row r="29" spans="1:14" s="98" customFormat="1" ht="15" customHeight="1" x14ac:dyDescent="0.25">
      <c r="B29" s="96"/>
      <c r="C29" s="96"/>
      <c r="D29" s="96"/>
      <c r="E29" s="111"/>
      <c r="F29" s="111"/>
      <c r="G29" s="92"/>
      <c r="H29" s="73"/>
      <c r="I29" s="68"/>
      <c r="J29" s="112"/>
      <c r="K29" s="104"/>
      <c r="L29" s="104"/>
      <c r="M29" s="96"/>
      <c r="N29" s="96"/>
    </row>
    <row r="30" spans="1:14" s="98" customFormat="1" ht="15" customHeight="1" thickBot="1" x14ac:dyDescent="0.3">
      <c r="B30" s="96"/>
      <c r="C30" s="96"/>
      <c r="D30" s="96"/>
      <c r="E30" s="111"/>
      <c r="F30" s="111"/>
      <c r="G30" s="92"/>
      <c r="H30" s="73"/>
      <c r="I30" s="68"/>
      <c r="J30" s="113"/>
      <c r="K30" s="104"/>
      <c r="L30" s="104"/>
      <c r="M30" s="96"/>
      <c r="N30" s="96"/>
    </row>
    <row r="31" spans="1:14" s="98" customFormat="1" ht="15" customHeight="1" x14ac:dyDescent="0.25">
      <c r="B31" s="96"/>
      <c r="C31" s="96"/>
      <c r="D31" s="96"/>
      <c r="E31" s="111"/>
      <c r="F31" s="111"/>
      <c r="G31" s="92"/>
      <c r="H31" s="73"/>
      <c r="I31" s="68"/>
      <c r="J31" s="73"/>
      <c r="K31" s="70"/>
      <c r="L31" s="70"/>
      <c r="M31" s="96"/>
      <c r="N31" s="96"/>
    </row>
    <row r="32" spans="1:14" s="115" customFormat="1" ht="18" customHeight="1" x14ac:dyDescent="0.25">
      <c r="B32" s="114"/>
      <c r="C32" s="114"/>
      <c r="D32" s="114"/>
      <c r="E32" s="111"/>
      <c r="F32" s="111"/>
      <c r="G32" s="92"/>
      <c r="H32" s="73"/>
      <c r="I32" s="68"/>
      <c r="J32" s="73"/>
      <c r="K32" s="70"/>
      <c r="L32" s="70"/>
      <c r="M32" s="114"/>
      <c r="N32" s="114"/>
    </row>
    <row r="33" spans="2:14" s="116" customFormat="1" ht="16.5" customHeight="1" x14ac:dyDescent="0.25">
      <c r="B33" s="104"/>
      <c r="C33" s="104"/>
      <c r="D33" s="104"/>
      <c r="E33" s="111"/>
      <c r="F33" s="111"/>
      <c r="G33" s="92"/>
      <c r="H33" s="73"/>
      <c r="I33" s="68"/>
      <c r="J33" s="70"/>
      <c r="K33" s="70"/>
      <c r="L33" s="70"/>
      <c r="M33" s="104"/>
      <c r="N33" s="104"/>
    </row>
    <row r="34" spans="2:14" s="116" customFormat="1" x14ac:dyDescent="0.25">
      <c r="B34" s="70"/>
      <c r="C34" s="70"/>
      <c r="D34" s="70"/>
      <c r="E34" s="111"/>
      <c r="F34" s="111"/>
      <c r="G34" s="92"/>
      <c r="H34" s="73"/>
      <c r="I34" s="68"/>
      <c r="J34" s="70"/>
      <c r="K34" s="70"/>
      <c r="L34" s="70"/>
      <c r="M34" s="104"/>
      <c r="N34" s="104"/>
    </row>
    <row r="35" spans="2:14" s="116" customFormat="1" ht="13.5" customHeight="1" x14ac:dyDescent="0.25">
      <c r="B35" s="70"/>
      <c r="C35" s="70"/>
      <c r="D35" s="70"/>
      <c r="E35" s="111"/>
      <c r="F35" s="111"/>
      <c r="G35" s="92"/>
      <c r="H35" s="73"/>
      <c r="I35" s="68"/>
      <c r="J35" s="70"/>
      <c r="K35" s="70"/>
      <c r="L35" s="70"/>
      <c r="M35" s="104"/>
      <c r="N35" s="104"/>
    </row>
    <row r="36" spans="2:14" s="116" customFormat="1" ht="17.25" customHeight="1" x14ac:dyDescent="0.25">
      <c r="B36" s="70"/>
      <c r="C36" s="70"/>
      <c r="D36" s="70"/>
      <c r="E36" s="111"/>
      <c r="F36" s="111"/>
      <c r="G36" s="92"/>
      <c r="H36" s="73"/>
      <c r="I36" s="68"/>
      <c r="J36" s="70"/>
      <c r="K36" s="70"/>
      <c r="L36" s="70"/>
      <c r="M36" s="104"/>
      <c r="N36" s="104"/>
    </row>
    <row r="37" spans="2:14" s="116" customFormat="1" ht="17.25" customHeight="1" x14ac:dyDescent="0.25">
      <c r="B37" s="70"/>
      <c r="C37" s="70"/>
      <c r="D37" s="70"/>
      <c r="E37" s="111"/>
      <c r="F37" s="111"/>
      <c r="G37" s="92"/>
      <c r="H37" s="73"/>
      <c r="I37" s="68"/>
      <c r="J37" s="70"/>
      <c r="K37" s="70"/>
      <c r="L37" s="70"/>
      <c r="M37" s="104"/>
      <c r="N37" s="104"/>
    </row>
    <row r="38" spans="2:14" s="116" customFormat="1" ht="15.75" customHeight="1" x14ac:dyDescent="0.25">
      <c r="B38" s="70"/>
      <c r="C38" s="70"/>
      <c r="D38" s="70"/>
      <c r="E38" s="111"/>
      <c r="F38" s="111"/>
      <c r="G38" s="92"/>
      <c r="H38" s="73"/>
      <c r="I38" s="68"/>
      <c r="J38" s="70"/>
      <c r="K38" s="70"/>
      <c r="L38" s="70"/>
      <c r="M38" s="104"/>
      <c r="N38" s="104"/>
    </row>
    <row r="39" spans="2:14" s="116" customFormat="1" ht="15" customHeight="1" x14ac:dyDescent="0.25">
      <c r="B39" s="70"/>
      <c r="C39" s="70"/>
      <c r="D39" s="70"/>
      <c r="E39" s="111"/>
      <c r="F39" s="111"/>
      <c r="G39" s="92"/>
      <c r="H39" s="73"/>
      <c r="I39" s="68"/>
      <c r="J39" s="70"/>
      <c r="K39" s="70"/>
      <c r="L39" s="70"/>
      <c r="M39" s="104"/>
      <c r="N39" s="104"/>
    </row>
    <row r="40" spans="2:14" s="116" customFormat="1" ht="12" customHeight="1" x14ac:dyDescent="0.25">
      <c r="B40" s="70"/>
      <c r="C40" s="70"/>
      <c r="D40" s="70"/>
      <c r="E40" s="111"/>
      <c r="F40" s="111"/>
      <c r="G40" s="92"/>
      <c r="H40" s="73"/>
      <c r="I40" s="68"/>
      <c r="J40" s="70"/>
      <c r="K40" s="70"/>
      <c r="L40" s="70"/>
      <c r="M40" s="104"/>
      <c r="N40" s="104"/>
    </row>
    <row r="41" spans="2:14" s="116" customFormat="1" ht="12" customHeight="1" x14ac:dyDescent="0.25">
      <c r="B41" s="70"/>
      <c r="C41" s="70"/>
      <c r="D41" s="70"/>
      <c r="E41" s="111"/>
      <c r="F41" s="111"/>
      <c r="G41" s="92"/>
      <c r="H41" s="73"/>
      <c r="I41" s="68"/>
      <c r="J41" s="70"/>
      <c r="K41" s="70"/>
      <c r="L41" s="70"/>
      <c r="M41" s="104"/>
      <c r="N41" s="104"/>
    </row>
    <row r="42" spans="2:14" s="116" customFormat="1" ht="12" customHeight="1" x14ac:dyDescent="0.25">
      <c r="B42" s="70"/>
      <c r="C42" s="70"/>
      <c r="D42" s="70"/>
      <c r="E42" s="111"/>
      <c r="F42" s="111"/>
      <c r="G42" s="92"/>
      <c r="H42" s="73"/>
      <c r="I42" s="68"/>
      <c r="J42" s="70"/>
      <c r="K42" s="70"/>
      <c r="L42" s="70"/>
      <c r="M42" s="104"/>
      <c r="N42" s="104"/>
    </row>
    <row r="43" spans="2:14" s="116" customFormat="1" ht="12" customHeight="1" x14ac:dyDescent="0.25">
      <c r="B43" s="70"/>
      <c r="C43" s="70"/>
      <c r="D43" s="70"/>
      <c r="E43" s="111"/>
      <c r="F43" s="111"/>
      <c r="G43" s="92"/>
      <c r="H43" s="73"/>
      <c r="I43" s="68"/>
      <c r="J43" s="70"/>
      <c r="K43" s="70"/>
      <c r="L43" s="70"/>
      <c r="M43" s="104"/>
      <c r="N43" s="104"/>
    </row>
    <row r="44" spans="2:14" ht="12" customHeight="1" x14ac:dyDescent="0.25">
      <c r="M44" s="70"/>
    </row>
    <row r="45" spans="2:14" ht="12" customHeight="1" x14ac:dyDescent="0.25">
      <c r="M45" s="70"/>
    </row>
    <row r="46" spans="2:14" x14ac:dyDescent="0.25">
      <c r="M46" s="70"/>
    </row>
    <row r="47" spans="2:14" x14ac:dyDescent="0.25">
      <c r="M47" s="70"/>
    </row>
    <row r="48" spans="2:14" x14ac:dyDescent="0.25">
      <c r="M48" s="70"/>
    </row>
    <row r="49" spans="5:13" x14ac:dyDescent="0.25">
      <c r="M49" s="70"/>
    </row>
    <row r="50" spans="5:13" x14ac:dyDescent="0.25">
      <c r="M50" s="70"/>
    </row>
    <row r="51" spans="5:13" x14ac:dyDescent="0.25">
      <c r="M51" s="70"/>
    </row>
    <row r="52" spans="5:13" s="70" customFormat="1" x14ac:dyDescent="0.25">
      <c r="E52" s="111"/>
      <c r="F52" s="111"/>
      <c r="G52" s="92"/>
      <c r="H52" s="73"/>
      <c r="I52" s="68"/>
    </row>
    <row r="53" spans="5:13" s="70" customFormat="1" x14ac:dyDescent="0.25">
      <c r="E53" s="111"/>
      <c r="F53" s="111"/>
      <c r="G53" s="92"/>
      <c r="H53" s="73"/>
      <c r="I53" s="68"/>
    </row>
    <row r="54" spans="5:13" s="70" customFormat="1" x14ac:dyDescent="0.25">
      <c r="E54" s="111"/>
      <c r="F54" s="111"/>
      <c r="G54" s="92"/>
      <c r="H54" s="73"/>
      <c r="I54" s="68"/>
    </row>
    <row r="55" spans="5:13" s="70" customFormat="1" x14ac:dyDescent="0.25">
      <c r="E55" s="111"/>
      <c r="F55" s="111"/>
      <c r="G55" s="92"/>
      <c r="H55" s="73"/>
      <c r="I55" s="68"/>
    </row>
    <row r="56" spans="5:13" s="70" customFormat="1" x14ac:dyDescent="0.25">
      <c r="E56" s="111"/>
      <c r="F56" s="111"/>
      <c r="G56" s="92"/>
      <c r="H56" s="73"/>
      <c r="I56" s="68"/>
    </row>
    <row r="57" spans="5:13" s="70" customFormat="1" x14ac:dyDescent="0.25">
      <c r="E57" s="111"/>
      <c r="F57" s="111"/>
      <c r="G57" s="92"/>
      <c r="H57" s="73"/>
      <c r="I57" s="68"/>
    </row>
    <row r="58" spans="5:13" s="70" customFormat="1" x14ac:dyDescent="0.25">
      <c r="E58" s="111"/>
      <c r="F58" s="111"/>
      <c r="G58" s="92"/>
      <c r="H58" s="73"/>
      <c r="I58" s="68"/>
    </row>
    <row r="59" spans="5:13" s="70" customFormat="1" x14ac:dyDescent="0.25">
      <c r="E59" s="111"/>
      <c r="F59" s="111"/>
      <c r="G59" s="92"/>
      <c r="H59" s="73"/>
      <c r="I59" s="68"/>
    </row>
    <row r="60" spans="5:13" s="70" customFormat="1" x14ac:dyDescent="0.25">
      <c r="E60" s="111"/>
      <c r="F60" s="111"/>
      <c r="G60" s="92"/>
      <c r="H60" s="73"/>
      <c r="I60" s="68"/>
    </row>
    <row r="61" spans="5:13" s="70" customFormat="1" x14ac:dyDescent="0.25">
      <c r="E61" s="111"/>
      <c r="F61" s="111"/>
      <c r="G61" s="92"/>
      <c r="H61" s="73"/>
      <c r="I61" s="68"/>
    </row>
    <row r="62" spans="5:13" s="70" customFormat="1" x14ac:dyDescent="0.25">
      <c r="E62" s="111"/>
      <c r="F62" s="111"/>
      <c r="G62" s="92"/>
      <c r="H62" s="73"/>
      <c r="I62" s="68"/>
    </row>
    <row r="63" spans="5:13" s="70" customFormat="1" x14ac:dyDescent="0.25">
      <c r="E63" s="111"/>
      <c r="F63" s="111"/>
      <c r="G63" s="92"/>
      <c r="H63" s="73"/>
      <c r="I63" s="68"/>
    </row>
    <row r="64" spans="5:13" s="70" customFormat="1" x14ac:dyDescent="0.25">
      <c r="E64" s="111"/>
      <c r="F64" s="111"/>
      <c r="G64" s="92"/>
      <c r="H64" s="73"/>
      <c r="I64" s="68"/>
    </row>
    <row r="65" spans="5:9" s="70" customFormat="1" x14ac:dyDescent="0.25">
      <c r="E65" s="111"/>
      <c r="F65" s="111"/>
      <c r="G65" s="92"/>
      <c r="H65" s="73"/>
      <c r="I65" s="68"/>
    </row>
    <row r="66" spans="5:9" s="70" customFormat="1" x14ac:dyDescent="0.25">
      <c r="E66" s="111"/>
      <c r="F66" s="111"/>
      <c r="G66" s="92"/>
      <c r="H66" s="73"/>
      <c r="I66" s="68"/>
    </row>
    <row r="67" spans="5:9" s="70" customFormat="1" x14ac:dyDescent="0.25">
      <c r="E67" s="111"/>
      <c r="F67" s="111"/>
      <c r="G67" s="92"/>
      <c r="H67" s="73"/>
      <c r="I67" s="68"/>
    </row>
    <row r="68" spans="5:9" s="70" customFormat="1" x14ac:dyDescent="0.25">
      <c r="E68" s="111"/>
      <c r="F68" s="111"/>
      <c r="G68" s="92"/>
      <c r="H68" s="73"/>
      <c r="I68" s="68"/>
    </row>
    <row r="69" spans="5:9" s="70" customFormat="1" x14ac:dyDescent="0.25">
      <c r="E69" s="111"/>
      <c r="F69" s="111"/>
      <c r="G69" s="92"/>
      <c r="H69" s="73"/>
      <c r="I69" s="68"/>
    </row>
    <row r="70" spans="5:9" s="70" customFormat="1" x14ac:dyDescent="0.25">
      <c r="E70" s="111"/>
      <c r="F70" s="111"/>
      <c r="G70" s="92"/>
      <c r="H70" s="73"/>
      <c r="I70" s="68"/>
    </row>
    <row r="71" spans="5:9" s="70" customFormat="1" x14ac:dyDescent="0.25">
      <c r="E71" s="111"/>
      <c r="F71" s="111"/>
      <c r="G71" s="92"/>
      <c r="H71" s="73"/>
      <c r="I71" s="68"/>
    </row>
    <row r="72" spans="5:9" s="70" customFormat="1" x14ac:dyDescent="0.25">
      <c r="E72" s="111"/>
      <c r="F72" s="111"/>
      <c r="G72" s="92"/>
      <c r="H72" s="73"/>
      <c r="I72" s="68"/>
    </row>
    <row r="73" spans="5:9" s="70" customFormat="1" x14ac:dyDescent="0.25">
      <c r="E73" s="111"/>
      <c r="F73" s="111"/>
      <c r="G73" s="92"/>
      <c r="H73" s="73"/>
      <c r="I73" s="68"/>
    </row>
    <row r="74" spans="5:9" s="70" customFormat="1" x14ac:dyDescent="0.25">
      <c r="E74" s="111"/>
      <c r="F74" s="111"/>
      <c r="G74" s="92"/>
      <c r="H74" s="73"/>
      <c r="I74" s="68"/>
    </row>
    <row r="75" spans="5:9" s="70" customFormat="1" x14ac:dyDescent="0.25">
      <c r="E75" s="111"/>
      <c r="F75" s="111"/>
      <c r="G75" s="92"/>
      <c r="H75" s="73"/>
      <c r="I75" s="68"/>
    </row>
    <row r="76" spans="5:9" s="70" customFormat="1" x14ac:dyDescent="0.25">
      <c r="E76" s="111"/>
      <c r="F76" s="111"/>
      <c r="G76" s="92"/>
      <c r="H76" s="73"/>
      <c r="I76" s="68"/>
    </row>
    <row r="77" spans="5:9" s="70" customFormat="1" x14ac:dyDescent="0.25">
      <c r="E77" s="111"/>
      <c r="F77" s="111"/>
      <c r="G77" s="92"/>
      <c r="H77" s="73"/>
      <c r="I77" s="68"/>
    </row>
    <row r="78" spans="5:9" s="70" customFormat="1" x14ac:dyDescent="0.25">
      <c r="E78" s="111"/>
      <c r="F78" s="111"/>
      <c r="G78" s="92"/>
      <c r="H78" s="73"/>
      <c r="I78" s="68"/>
    </row>
    <row r="79" spans="5:9" s="70" customFormat="1" x14ac:dyDescent="0.25">
      <c r="E79" s="111"/>
      <c r="F79" s="111"/>
      <c r="G79" s="92"/>
      <c r="H79" s="73"/>
      <c r="I79" s="68"/>
    </row>
    <row r="80" spans="5:9" s="70" customFormat="1" x14ac:dyDescent="0.25">
      <c r="E80" s="111"/>
      <c r="F80" s="111"/>
      <c r="G80" s="92"/>
      <c r="H80" s="73"/>
      <c r="I80" s="68"/>
    </row>
    <row r="81" spans="5:9" s="70" customFormat="1" x14ac:dyDescent="0.25">
      <c r="E81" s="111"/>
      <c r="F81" s="111"/>
      <c r="G81" s="92"/>
      <c r="H81" s="73"/>
      <c r="I81" s="68"/>
    </row>
    <row r="82" spans="5:9" s="70" customFormat="1" x14ac:dyDescent="0.25">
      <c r="E82" s="111"/>
      <c r="F82" s="111"/>
      <c r="G82" s="92"/>
      <c r="H82" s="73"/>
      <c r="I82" s="68"/>
    </row>
    <row r="83" spans="5:9" s="70" customFormat="1" x14ac:dyDescent="0.25">
      <c r="E83" s="111"/>
      <c r="F83" s="111"/>
      <c r="G83" s="92"/>
      <c r="H83" s="73"/>
      <c r="I83" s="68"/>
    </row>
    <row r="84" spans="5:9" s="70" customFormat="1" x14ac:dyDescent="0.25">
      <c r="E84" s="111"/>
      <c r="F84" s="111"/>
      <c r="G84" s="92"/>
      <c r="H84" s="73"/>
      <c r="I84" s="68"/>
    </row>
    <row r="85" spans="5:9" s="70" customFormat="1" x14ac:dyDescent="0.25">
      <c r="E85" s="111"/>
      <c r="F85" s="111"/>
      <c r="G85" s="92"/>
      <c r="H85" s="73"/>
      <c r="I85" s="68"/>
    </row>
    <row r="86" spans="5:9" s="70" customFormat="1" x14ac:dyDescent="0.25">
      <c r="E86" s="111"/>
      <c r="F86" s="111"/>
      <c r="G86" s="92"/>
      <c r="H86" s="73"/>
      <c r="I86" s="68"/>
    </row>
    <row r="87" spans="5:9" s="70" customFormat="1" x14ac:dyDescent="0.25">
      <c r="E87" s="111"/>
      <c r="F87" s="111"/>
      <c r="G87" s="92"/>
      <c r="H87" s="73"/>
      <c r="I87" s="68"/>
    </row>
    <row r="88" spans="5:9" s="70" customFormat="1" x14ac:dyDescent="0.25">
      <c r="E88" s="111"/>
      <c r="F88" s="111"/>
      <c r="G88" s="92"/>
      <c r="H88" s="73"/>
      <c r="I88" s="68"/>
    </row>
    <row r="89" spans="5:9" s="70" customFormat="1" x14ac:dyDescent="0.25">
      <c r="E89" s="111"/>
      <c r="F89" s="111"/>
      <c r="G89" s="92"/>
      <c r="H89" s="73"/>
      <c r="I89" s="68"/>
    </row>
    <row r="90" spans="5:9" s="70" customFormat="1" x14ac:dyDescent="0.25">
      <c r="E90" s="111"/>
      <c r="F90" s="111"/>
      <c r="G90" s="92"/>
      <c r="H90" s="73"/>
      <c r="I90" s="68"/>
    </row>
    <row r="91" spans="5:9" s="70" customFormat="1" x14ac:dyDescent="0.25">
      <c r="E91" s="111"/>
      <c r="F91" s="111"/>
      <c r="G91" s="92"/>
      <c r="H91" s="73"/>
      <c r="I91" s="68"/>
    </row>
    <row r="92" spans="5:9" s="70" customFormat="1" x14ac:dyDescent="0.25">
      <c r="E92" s="111"/>
      <c r="F92" s="111"/>
      <c r="G92" s="92"/>
      <c r="H92" s="73"/>
      <c r="I92" s="68"/>
    </row>
    <row r="93" spans="5:9" s="70" customFormat="1" x14ac:dyDescent="0.25">
      <c r="E93" s="111"/>
      <c r="F93" s="111"/>
      <c r="G93" s="92"/>
      <c r="H93" s="73"/>
      <c r="I93" s="68"/>
    </row>
    <row r="94" spans="5:9" s="70" customFormat="1" x14ac:dyDescent="0.25">
      <c r="E94" s="111"/>
      <c r="F94" s="111"/>
      <c r="G94" s="92"/>
      <c r="H94" s="73"/>
      <c r="I94" s="68"/>
    </row>
    <row r="95" spans="5:9" s="70" customFormat="1" x14ac:dyDescent="0.25">
      <c r="E95" s="111"/>
      <c r="F95" s="111"/>
      <c r="G95" s="92"/>
      <c r="H95" s="73"/>
      <c r="I95" s="68"/>
    </row>
    <row r="96" spans="5:9" s="70" customFormat="1" x14ac:dyDescent="0.25">
      <c r="E96" s="111"/>
      <c r="F96" s="111"/>
      <c r="G96" s="92"/>
      <c r="H96" s="73"/>
      <c r="I96" s="68"/>
    </row>
    <row r="97" spans="5:9" s="70" customFormat="1" x14ac:dyDescent="0.25">
      <c r="E97" s="111"/>
      <c r="F97" s="111"/>
      <c r="G97" s="92"/>
      <c r="H97" s="73"/>
      <c r="I97" s="68"/>
    </row>
    <row r="98" spans="5:9" s="70" customFormat="1" x14ac:dyDescent="0.25">
      <c r="E98" s="111"/>
      <c r="F98" s="111"/>
      <c r="G98" s="92"/>
      <c r="H98" s="73"/>
      <c r="I98" s="68"/>
    </row>
    <row r="99" spans="5:9" s="70" customFormat="1" x14ac:dyDescent="0.25">
      <c r="E99" s="111"/>
      <c r="F99" s="111"/>
      <c r="G99" s="92"/>
      <c r="H99" s="73"/>
      <c r="I99" s="68"/>
    </row>
    <row r="100" spans="5:9" s="70" customFormat="1" x14ac:dyDescent="0.25">
      <c r="E100" s="111"/>
      <c r="F100" s="111"/>
      <c r="G100" s="92"/>
      <c r="H100" s="73"/>
      <c r="I100" s="68"/>
    </row>
    <row r="101" spans="5:9" s="70" customFormat="1" x14ac:dyDescent="0.25">
      <c r="E101" s="111"/>
      <c r="F101" s="111"/>
      <c r="G101" s="92"/>
      <c r="H101" s="73"/>
      <c r="I101" s="68"/>
    </row>
    <row r="102" spans="5:9" s="70" customFormat="1" x14ac:dyDescent="0.25">
      <c r="E102" s="111"/>
      <c r="F102" s="111"/>
      <c r="G102" s="92"/>
      <c r="H102" s="73"/>
      <c r="I102" s="68"/>
    </row>
    <row r="103" spans="5:9" s="70" customFormat="1" x14ac:dyDescent="0.25">
      <c r="E103" s="111"/>
      <c r="F103" s="111"/>
      <c r="G103" s="92"/>
      <c r="H103" s="73"/>
      <c r="I103" s="68"/>
    </row>
    <row r="104" spans="5:9" s="70" customFormat="1" x14ac:dyDescent="0.25">
      <c r="E104" s="111"/>
      <c r="F104" s="111"/>
      <c r="G104" s="92"/>
      <c r="H104" s="73"/>
      <c r="I104" s="68"/>
    </row>
    <row r="105" spans="5:9" s="70" customFormat="1" x14ac:dyDescent="0.25">
      <c r="E105" s="111"/>
      <c r="F105" s="111"/>
      <c r="G105" s="92"/>
      <c r="H105" s="73"/>
      <c r="I105" s="68"/>
    </row>
    <row r="106" spans="5:9" s="70" customFormat="1" x14ac:dyDescent="0.25">
      <c r="E106" s="111"/>
      <c r="F106" s="111"/>
      <c r="G106" s="92"/>
      <c r="H106" s="73"/>
      <c r="I106" s="68"/>
    </row>
    <row r="107" spans="5:9" s="70" customFormat="1" x14ac:dyDescent="0.25">
      <c r="E107" s="111"/>
      <c r="F107" s="111"/>
      <c r="G107" s="92"/>
      <c r="H107" s="73"/>
      <c r="I107" s="68"/>
    </row>
    <row r="108" spans="5:9" s="70" customFormat="1" x14ac:dyDescent="0.25">
      <c r="E108" s="111"/>
      <c r="F108" s="111"/>
      <c r="G108" s="92"/>
      <c r="H108" s="73"/>
      <c r="I108" s="68"/>
    </row>
    <row r="109" spans="5:9" s="70" customFormat="1" x14ac:dyDescent="0.25">
      <c r="E109" s="111"/>
      <c r="F109" s="111"/>
      <c r="G109" s="92"/>
      <c r="H109" s="73"/>
      <c r="I109" s="68"/>
    </row>
    <row r="110" spans="5:9" s="70" customFormat="1" x14ac:dyDescent="0.25">
      <c r="E110" s="111"/>
      <c r="F110" s="111"/>
      <c r="G110" s="92"/>
      <c r="H110" s="73"/>
      <c r="I110" s="68"/>
    </row>
    <row r="111" spans="5:9" s="70" customFormat="1" x14ac:dyDescent="0.25">
      <c r="E111" s="111"/>
      <c r="F111" s="111"/>
      <c r="G111" s="92"/>
      <c r="H111" s="73"/>
      <c r="I111" s="68"/>
    </row>
    <row r="112" spans="5:9" s="70" customFormat="1" x14ac:dyDescent="0.25">
      <c r="E112" s="111"/>
      <c r="F112" s="111"/>
      <c r="G112" s="92"/>
      <c r="H112" s="73"/>
      <c r="I112" s="68"/>
    </row>
    <row r="113" spans="5:9" s="70" customFormat="1" x14ac:dyDescent="0.25">
      <c r="E113" s="111"/>
      <c r="F113" s="111"/>
      <c r="G113" s="92"/>
      <c r="H113" s="73"/>
      <c r="I113" s="68"/>
    </row>
    <row r="114" spans="5:9" s="70" customFormat="1" x14ac:dyDescent="0.25">
      <c r="E114" s="111"/>
      <c r="F114" s="111"/>
      <c r="G114" s="92"/>
      <c r="H114" s="73"/>
      <c r="I114" s="68"/>
    </row>
    <row r="115" spans="5:9" s="70" customFormat="1" x14ac:dyDescent="0.25">
      <c r="E115" s="111"/>
      <c r="F115" s="111"/>
      <c r="G115" s="92"/>
      <c r="H115" s="73"/>
      <c r="I115" s="68"/>
    </row>
    <row r="116" spans="5:9" s="70" customFormat="1" x14ac:dyDescent="0.25">
      <c r="E116" s="111"/>
      <c r="F116" s="111"/>
      <c r="G116" s="92"/>
      <c r="H116" s="73"/>
      <c r="I116" s="68"/>
    </row>
    <row r="117" spans="5:9" s="70" customFormat="1" x14ac:dyDescent="0.25">
      <c r="E117" s="111"/>
      <c r="F117" s="111"/>
      <c r="G117" s="92"/>
      <c r="H117" s="73"/>
      <c r="I117" s="68"/>
    </row>
    <row r="118" spans="5:9" s="70" customFormat="1" x14ac:dyDescent="0.25">
      <c r="E118" s="111"/>
      <c r="F118" s="111"/>
      <c r="G118" s="92"/>
      <c r="H118" s="73"/>
      <c r="I118" s="68"/>
    </row>
    <row r="119" spans="5:9" s="70" customFormat="1" x14ac:dyDescent="0.25">
      <c r="E119" s="111"/>
      <c r="F119" s="111"/>
      <c r="G119" s="92"/>
      <c r="H119" s="73"/>
      <c r="I119" s="68"/>
    </row>
    <row r="120" spans="5:9" s="70" customFormat="1" x14ac:dyDescent="0.25">
      <c r="E120" s="111"/>
      <c r="F120" s="111"/>
      <c r="G120" s="92"/>
      <c r="H120" s="73"/>
      <c r="I120" s="68"/>
    </row>
    <row r="121" spans="5:9" s="70" customFormat="1" x14ac:dyDescent="0.25">
      <c r="E121" s="111"/>
      <c r="F121" s="111"/>
      <c r="G121" s="92"/>
      <c r="H121" s="73"/>
      <c r="I121" s="68"/>
    </row>
    <row r="122" spans="5:9" s="70" customFormat="1" x14ac:dyDescent="0.25">
      <c r="E122" s="111"/>
      <c r="F122" s="111"/>
      <c r="G122" s="92"/>
      <c r="H122" s="73"/>
      <c r="I122" s="68"/>
    </row>
    <row r="123" spans="5:9" s="70" customFormat="1" x14ac:dyDescent="0.25">
      <c r="E123" s="111"/>
      <c r="F123" s="111"/>
      <c r="G123" s="92"/>
      <c r="H123" s="73"/>
      <c r="I123" s="68"/>
    </row>
    <row r="124" spans="5:9" s="70" customFormat="1" x14ac:dyDescent="0.25">
      <c r="E124" s="111"/>
      <c r="F124" s="111"/>
      <c r="G124" s="92"/>
      <c r="H124" s="73"/>
      <c r="I124" s="68"/>
    </row>
    <row r="125" spans="5:9" s="70" customFormat="1" x14ac:dyDescent="0.25">
      <c r="E125" s="111"/>
      <c r="F125" s="111"/>
      <c r="G125" s="92"/>
      <c r="H125" s="73"/>
      <c r="I125" s="68"/>
    </row>
    <row r="126" spans="5:9" s="70" customFormat="1" x14ac:dyDescent="0.25">
      <c r="E126" s="111"/>
      <c r="F126" s="111"/>
      <c r="G126" s="92"/>
      <c r="H126" s="73"/>
      <c r="I126" s="68"/>
    </row>
    <row r="127" spans="5:9" s="70" customFormat="1" x14ac:dyDescent="0.25">
      <c r="E127" s="111"/>
      <c r="F127" s="111"/>
      <c r="G127" s="92"/>
      <c r="H127" s="73"/>
      <c r="I127" s="68"/>
    </row>
    <row r="128" spans="5:9" s="70" customFormat="1" x14ac:dyDescent="0.25">
      <c r="E128" s="111"/>
      <c r="F128" s="111"/>
      <c r="G128" s="92"/>
      <c r="H128" s="73"/>
      <c r="I128" s="68"/>
    </row>
    <row r="129" spans="5:9" s="70" customFormat="1" x14ac:dyDescent="0.25">
      <c r="E129" s="111"/>
      <c r="F129" s="111"/>
      <c r="G129" s="92"/>
      <c r="H129" s="73"/>
      <c r="I129" s="68"/>
    </row>
    <row r="130" spans="5:9" s="70" customFormat="1" x14ac:dyDescent="0.25">
      <c r="E130" s="111"/>
      <c r="F130" s="111"/>
      <c r="G130" s="92"/>
      <c r="H130" s="73"/>
      <c r="I130" s="68"/>
    </row>
    <row r="131" spans="5:9" s="70" customFormat="1" x14ac:dyDescent="0.25">
      <c r="E131" s="111"/>
      <c r="F131" s="111"/>
      <c r="G131" s="92"/>
      <c r="H131" s="73"/>
      <c r="I131" s="68"/>
    </row>
    <row r="132" spans="5:9" s="70" customFormat="1" x14ac:dyDescent="0.25">
      <c r="E132" s="111"/>
      <c r="F132" s="111"/>
      <c r="G132" s="92"/>
      <c r="H132" s="73"/>
      <c r="I132" s="68"/>
    </row>
    <row r="133" spans="5:9" s="70" customFormat="1" x14ac:dyDescent="0.25">
      <c r="E133" s="111"/>
      <c r="F133" s="111"/>
      <c r="G133" s="92"/>
      <c r="H133" s="73"/>
      <c r="I133" s="68"/>
    </row>
    <row r="134" spans="5:9" s="70" customFormat="1" x14ac:dyDescent="0.25">
      <c r="E134" s="111"/>
      <c r="F134" s="111"/>
      <c r="G134" s="92"/>
      <c r="H134" s="73"/>
      <c r="I134" s="68"/>
    </row>
    <row r="135" spans="5:9" s="70" customFormat="1" x14ac:dyDescent="0.25">
      <c r="E135" s="111"/>
      <c r="F135" s="111"/>
      <c r="G135" s="92"/>
      <c r="H135" s="73"/>
      <c r="I135" s="68"/>
    </row>
    <row r="136" spans="5:9" s="70" customFormat="1" x14ac:dyDescent="0.25">
      <c r="E136" s="111"/>
      <c r="F136" s="111"/>
      <c r="G136" s="92"/>
      <c r="H136" s="73"/>
      <c r="I136" s="68"/>
    </row>
    <row r="137" spans="5:9" s="70" customFormat="1" x14ac:dyDescent="0.25">
      <c r="E137" s="111"/>
      <c r="F137" s="111"/>
      <c r="G137" s="92"/>
      <c r="H137" s="73"/>
      <c r="I137" s="68"/>
    </row>
    <row r="138" spans="5:9" s="70" customFormat="1" x14ac:dyDescent="0.25">
      <c r="E138" s="111"/>
      <c r="F138" s="111"/>
      <c r="G138" s="92"/>
      <c r="H138" s="73"/>
      <c r="I138" s="68"/>
    </row>
    <row r="139" spans="5:9" s="70" customFormat="1" x14ac:dyDescent="0.25">
      <c r="E139" s="111"/>
      <c r="F139" s="111"/>
      <c r="G139" s="92"/>
      <c r="H139" s="73"/>
      <c r="I139" s="68"/>
    </row>
    <row r="140" spans="5:9" s="70" customFormat="1" x14ac:dyDescent="0.25">
      <c r="E140" s="111"/>
      <c r="F140" s="111"/>
      <c r="G140" s="92"/>
      <c r="H140" s="73"/>
      <c r="I140" s="68"/>
    </row>
    <row r="141" spans="5:9" s="70" customFormat="1" x14ac:dyDescent="0.25">
      <c r="E141" s="111"/>
      <c r="F141" s="111"/>
      <c r="G141" s="92"/>
      <c r="H141" s="73"/>
      <c r="I141" s="68"/>
    </row>
    <row r="142" spans="5:9" s="70" customFormat="1" x14ac:dyDescent="0.25">
      <c r="E142" s="111"/>
      <c r="F142" s="111"/>
      <c r="G142" s="92"/>
      <c r="H142" s="73"/>
      <c r="I142" s="68"/>
    </row>
    <row r="143" spans="5:9" s="70" customFormat="1" x14ac:dyDescent="0.25">
      <c r="E143" s="111"/>
      <c r="F143" s="111"/>
      <c r="G143" s="92"/>
      <c r="H143" s="73"/>
      <c r="I143" s="68"/>
    </row>
    <row r="144" spans="5:9" s="70" customFormat="1" x14ac:dyDescent="0.25">
      <c r="E144" s="111"/>
      <c r="F144" s="111"/>
      <c r="G144" s="92"/>
      <c r="H144" s="73"/>
      <c r="I144" s="68"/>
    </row>
    <row r="145" spans="5:9" s="70" customFormat="1" x14ac:dyDescent="0.25">
      <c r="E145" s="111"/>
      <c r="F145" s="111"/>
      <c r="G145" s="92"/>
      <c r="H145" s="73"/>
      <c r="I145" s="68"/>
    </row>
    <row r="146" spans="5:9" s="70" customFormat="1" x14ac:dyDescent="0.25">
      <c r="E146" s="111"/>
      <c r="F146" s="111"/>
      <c r="G146" s="92"/>
      <c r="H146" s="73"/>
      <c r="I146" s="68"/>
    </row>
    <row r="147" spans="5:9" s="70" customFormat="1" x14ac:dyDescent="0.25">
      <c r="E147" s="111"/>
      <c r="F147" s="111"/>
      <c r="G147" s="92"/>
      <c r="H147" s="73"/>
      <c r="I147" s="68"/>
    </row>
    <row r="148" spans="5:9" s="70" customFormat="1" x14ac:dyDescent="0.25">
      <c r="E148" s="111"/>
      <c r="F148" s="111"/>
      <c r="G148" s="92"/>
      <c r="H148" s="73"/>
      <c r="I148" s="68"/>
    </row>
    <row r="149" spans="5:9" s="70" customFormat="1" x14ac:dyDescent="0.25">
      <c r="E149" s="111"/>
      <c r="F149" s="111"/>
      <c r="G149" s="92"/>
      <c r="H149" s="73"/>
      <c r="I149" s="68"/>
    </row>
    <row r="150" spans="5:9" s="70" customFormat="1" x14ac:dyDescent="0.25">
      <c r="E150" s="111"/>
      <c r="F150" s="111"/>
      <c r="G150" s="92"/>
      <c r="H150" s="73"/>
      <c r="I150" s="68"/>
    </row>
    <row r="151" spans="5:9" s="70" customFormat="1" x14ac:dyDescent="0.25">
      <c r="E151" s="111"/>
      <c r="F151" s="111"/>
      <c r="G151" s="92"/>
      <c r="H151" s="73"/>
      <c r="I151" s="68"/>
    </row>
    <row r="152" spans="5:9" s="70" customFormat="1" x14ac:dyDescent="0.25">
      <c r="E152" s="111"/>
      <c r="F152" s="111"/>
      <c r="G152" s="92"/>
      <c r="H152" s="73"/>
      <c r="I152" s="68"/>
    </row>
    <row r="153" spans="5:9" s="70" customFormat="1" x14ac:dyDescent="0.25">
      <c r="E153" s="111"/>
      <c r="F153" s="111"/>
      <c r="G153" s="92"/>
      <c r="H153" s="73"/>
      <c r="I153" s="68"/>
    </row>
    <row r="154" spans="5:9" s="70" customFormat="1" x14ac:dyDescent="0.25">
      <c r="E154" s="111"/>
      <c r="F154" s="111"/>
      <c r="G154" s="92"/>
      <c r="H154" s="73"/>
      <c r="I154" s="68"/>
    </row>
    <row r="155" spans="5:9" s="70" customFormat="1" x14ac:dyDescent="0.25">
      <c r="E155" s="111"/>
      <c r="F155" s="111"/>
      <c r="G155" s="92"/>
      <c r="H155" s="73"/>
      <c r="I155" s="68"/>
    </row>
    <row r="156" spans="5:9" s="70" customFormat="1" x14ac:dyDescent="0.25">
      <c r="E156" s="111"/>
      <c r="F156" s="111"/>
      <c r="G156" s="92"/>
      <c r="H156" s="73"/>
      <c r="I156" s="68"/>
    </row>
    <row r="157" spans="5:9" s="70" customFormat="1" x14ac:dyDescent="0.25">
      <c r="E157" s="111"/>
      <c r="F157" s="111"/>
      <c r="G157" s="92"/>
      <c r="H157" s="73"/>
      <c r="I157" s="68"/>
    </row>
    <row r="158" spans="5:9" s="70" customFormat="1" x14ac:dyDescent="0.25">
      <c r="E158" s="111"/>
      <c r="F158" s="111"/>
      <c r="G158" s="92"/>
      <c r="H158" s="73"/>
      <c r="I158" s="68"/>
    </row>
    <row r="159" spans="5:9" s="70" customFormat="1" x14ac:dyDescent="0.25">
      <c r="E159" s="111"/>
      <c r="F159" s="111"/>
      <c r="G159" s="92"/>
      <c r="H159" s="73"/>
      <c r="I159" s="68"/>
    </row>
    <row r="160" spans="5:9" s="70" customFormat="1" x14ac:dyDescent="0.25">
      <c r="E160" s="111"/>
      <c r="F160" s="111"/>
      <c r="G160" s="92"/>
      <c r="H160" s="73"/>
      <c r="I160" s="68"/>
    </row>
    <row r="161" spans="5:9" s="70" customFormat="1" x14ac:dyDescent="0.25">
      <c r="E161" s="111"/>
      <c r="F161" s="111"/>
      <c r="G161" s="92"/>
      <c r="H161" s="73"/>
      <c r="I161" s="68"/>
    </row>
    <row r="162" spans="5:9" s="70" customFormat="1" x14ac:dyDescent="0.25">
      <c r="E162" s="111"/>
      <c r="F162" s="111"/>
      <c r="G162" s="92"/>
      <c r="H162" s="73"/>
      <c r="I162" s="68"/>
    </row>
    <row r="163" spans="5:9" s="70" customFormat="1" x14ac:dyDescent="0.25">
      <c r="E163" s="111"/>
      <c r="F163" s="111"/>
      <c r="G163" s="92"/>
      <c r="H163" s="73"/>
      <c r="I163" s="68"/>
    </row>
    <row r="164" spans="5:9" s="70" customFormat="1" x14ac:dyDescent="0.25">
      <c r="E164" s="111"/>
      <c r="F164" s="111"/>
      <c r="G164" s="92"/>
      <c r="H164" s="73"/>
      <c r="I164" s="68"/>
    </row>
    <row r="165" spans="5:9" s="70" customFormat="1" x14ac:dyDescent="0.25">
      <c r="E165" s="111"/>
      <c r="F165" s="111"/>
      <c r="G165" s="92"/>
      <c r="H165" s="73"/>
      <c r="I165" s="68"/>
    </row>
    <row r="166" spans="5:9" s="70" customFormat="1" x14ac:dyDescent="0.25">
      <c r="E166" s="111"/>
      <c r="F166" s="111"/>
      <c r="G166" s="92"/>
      <c r="H166" s="73"/>
      <c r="I166" s="68"/>
    </row>
    <row r="167" spans="5:9" s="70" customFormat="1" x14ac:dyDescent="0.25">
      <c r="E167" s="111"/>
      <c r="F167" s="111"/>
      <c r="G167" s="92"/>
      <c r="H167" s="73"/>
      <c r="I167" s="68"/>
    </row>
    <row r="168" spans="5:9" s="70" customFormat="1" x14ac:dyDescent="0.25">
      <c r="E168" s="111"/>
      <c r="F168" s="111"/>
      <c r="G168" s="92"/>
      <c r="H168" s="73"/>
      <c r="I168" s="68"/>
    </row>
    <row r="169" spans="5:9" s="70" customFormat="1" x14ac:dyDescent="0.25">
      <c r="E169" s="111"/>
      <c r="F169" s="111"/>
      <c r="G169" s="92"/>
      <c r="H169" s="73"/>
      <c r="I169" s="68"/>
    </row>
    <row r="170" spans="5:9" s="70" customFormat="1" x14ac:dyDescent="0.25">
      <c r="E170" s="111"/>
      <c r="F170" s="111"/>
      <c r="G170" s="92"/>
      <c r="H170" s="73"/>
      <c r="I170" s="68"/>
    </row>
    <row r="171" spans="5:9" s="70" customFormat="1" x14ac:dyDescent="0.25">
      <c r="E171" s="111"/>
      <c r="F171" s="111"/>
      <c r="G171" s="92"/>
      <c r="H171" s="73"/>
      <c r="I171" s="68"/>
    </row>
    <row r="172" spans="5:9" s="70" customFormat="1" x14ac:dyDescent="0.25">
      <c r="E172" s="111"/>
      <c r="F172" s="111"/>
      <c r="G172" s="92"/>
      <c r="H172" s="73"/>
      <c r="I172" s="68"/>
    </row>
    <row r="173" spans="5:9" s="70" customFormat="1" x14ac:dyDescent="0.25">
      <c r="E173" s="111"/>
      <c r="F173" s="111"/>
      <c r="G173" s="92"/>
      <c r="H173" s="73"/>
      <c r="I173" s="68"/>
    </row>
    <row r="174" spans="5:9" s="70" customFormat="1" x14ac:dyDescent="0.25">
      <c r="E174" s="111"/>
      <c r="F174" s="111"/>
      <c r="G174" s="92"/>
      <c r="H174" s="73"/>
      <c r="I174" s="68"/>
    </row>
    <row r="175" spans="5:9" s="70" customFormat="1" x14ac:dyDescent="0.25">
      <c r="E175" s="111"/>
      <c r="F175" s="111"/>
      <c r="G175" s="92"/>
      <c r="H175" s="73"/>
      <c r="I175" s="68"/>
    </row>
    <row r="176" spans="5:9" s="70" customFormat="1" x14ac:dyDescent="0.25">
      <c r="E176" s="111"/>
      <c r="F176" s="111"/>
      <c r="G176" s="92"/>
      <c r="H176" s="73"/>
      <c r="I176" s="68"/>
    </row>
    <row r="177" spans="5:9" s="70" customFormat="1" x14ac:dyDescent="0.25">
      <c r="E177" s="111"/>
      <c r="F177" s="111"/>
      <c r="G177" s="92"/>
      <c r="H177" s="73"/>
      <c r="I177" s="68"/>
    </row>
    <row r="178" spans="5:9" s="70" customFormat="1" x14ac:dyDescent="0.25">
      <c r="E178" s="111"/>
      <c r="F178" s="111"/>
      <c r="G178" s="92"/>
      <c r="H178" s="73"/>
      <c r="I178" s="68"/>
    </row>
    <row r="179" spans="5:9" s="70" customFormat="1" x14ac:dyDescent="0.25">
      <c r="E179" s="111"/>
      <c r="F179" s="111"/>
      <c r="G179" s="92"/>
      <c r="H179" s="73"/>
      <c r="I179" s="68"/>
    </row>
    <row r="180" spans="5:9" s="70" customFormat="1" x14ac:dyDescent="0.25">
      <c r="E180" s="111"/>
      <c r="F180" s="111"/>
      <c r="G180" s="92"/>
      <c r="H180" s="73"/>
      <c r="I180" s="68"/>
    </row>
    <row r="181" spans="5:9" s="70" customFormat="1" x14ac:dyDescent="0.25">
      <c r="E181" s="111"/>
      <c r="F181" s="111"/>
      <c r="G181" s="92"/>
      <c r="H181" s="73"/>
      <c r="I181" s="68"/>
    </row>
    <row r="182" spans="5:9" s="70" customFormat="1" x14ac:dyDescent="0.25">
      <c r="E182" s="111"/>
      <c r="F182" s="111"/>
      <c r="G182" s="92"/>
      <c r="H182" s="73"/>
      <c r="I182" s="68"/>
    </row>
    <row r="183" spans="5:9" s="70" customFormat="1" x14ac:dyDescent="0.25">
      <c r="E183" s="111"/>
      <c r="F183" s="111"/>
      <c r="G183" s="92"/>
      <c r="H183" s="73"/>
      <c r="I183" s="68"/>
    </row>
    <row r="184" spans="5:9" s="70" customFormat="1" x14ac:dyDescent="0.25">
      <c r="E184" s="111"/>
      <c r="F184" s="111"/>
      <c r="G184" s="92"/>
      <c r="H184" s="73"/>
      <c r="I184" s="68"/>
    </row>
    <row r="185" spans="5:9" s="70" customFormat="1" x14ac:dyDescent="0.25">
      <c r="E185" s="111"/>
      <c r="F185" s="111"/>
      <c r="G185" s="92"/>
      <c r="H185" s="73"/>
      <c r="I185" s="68"/>
    </row>
    <row r="186" spans="5:9" s="70" customFormat="1" x14ac:dyDescent="0.25">
      <c r="E186" s="111"/>
      <c r="F186" s="111"/>
      <c r="G186" s="92"/>
      <c r="H186" s="73"/>
      <c r="I186" s="68"/>
    </row>
    <row r="187" spans="5:9" s="70" customFormat="1" x14ac:dyDescent="0.25">
      <c r="E187" s="111"/>
      <c r="F187" s="111"/>
      <c r="G187" s="92"/>
      <c r="H187" s="73"/>
      <c r="I187" s="68"/>
    </row>
    <row r="188" spans="5:9" s="70" customFormat="1" x14ac:dyDescent="0.25">
      <c r="E188" s="111"/>
      <c r="F188" s="111"/>
      <c r="G188" s="92"/>
      <c r="H188" s="73"/>
      <c r="I188" s="68"/>
    </row>
    <row r="189" spans="5:9" s="70" customFormat="1" x14ac:dyDescent="0.25">
      <c r="E189" s="111"/>
      <c r="F189" s="111"/>
      <c r="G189" s="92"/>
      <c r="H189" s="73"/>
      <c r="I189" s="68"/>
    </row>
    <row r="190" spans="5:9" s="70" customFormat="1" x14ac:dyDescent="0.25">
      <c r="E190" s="111"/>
      <c r="F190" s="111"/>
      <c r="G190" s="92"/>
      <c r="H190" s="73"/>
      <c r="I190" s="68"/>
    </row>
    <row r="191" spans="5:9" s="70" customFormat="1" x14ac:dyDescent="0.25">
      <c r="E191" s="111"/>
      <c r="F191" s="111"/>
      <c r="G191" s="92"/>
      <c r="H191" s="73"/>
      <c r="I191" s="68"/>
    </row>
    <row r="192" spans="5:9" s="70" customFormat="1" x14ac:dyDescent="0.25">
      <c r="E192" s="111"/>
      <c r="F192" s="111"/>
      <c r="G192" s="92"/>
      <c r="H192" s="73"/>
      <c r="I192" s="68"/>
    </row>
    <row r="193" spans="5:9" s="70" customFormat="1" x14ac:dyDescent="0.25">
      <c r="E193" s="111"/>
      <c r="F193" s="111"/>
      <c r="G193" s="92"/>
      <c r="H193" s="73"/>
      <c r="I193" s="68"/>
    </row>
    <row r="194" spans="5:9" s="70" customFormat="1" x14ac:dyDescent="0.25">
      <c r="E194" s="111"/>
      <c r="F194" s="111"/>
      <c r="G194" s="92"/>
      <c r="H194" s="73"/>
      <c r="I194" s="68"/>
    </row>
    <row r="195" spans="5:9" s="70" customFormat="1" x14ac:dyDescent="0.25">
      <c r="E195" s="111"/>
      <c r="F195" s="111"/>
      <c r="G195" s="92"/>
      <c r="H195" s="73"/>
      <c r="I195" s="68"/>
    </row>
    <row r="196" spans="5:9" s="70" customFormat="1" x14ac:dyDescent="0.25">
      <c r="E196" s="111"/>
      <c r="F196" s="111"/>
      <c r="G196" s="92"/>
      <c r="H196" s="73"/>
      <c r="I196" s="68"/>
    </row>
    <row r="197" spans="5:9" s="70" customFormat="1" x14ac:dyDescent="0.25">
      <c r="E197" s="111"/>
      <c r="F197" s="111"/>
      <c r="G197" s="92"/>
      <c r="H197" s="73"/>
      <c r="I197" s="68"/>
    </row>
    <row r="198" spans="5:9" s="70" customFormat="1" x14ac:dyDescent="0.25">
      <c r="E198" s="111"/>
      <c r="F198" s="111"/>
      <c r="G198" s="92"/>
      <c r="H198" s="73"/>
      <c r="I198" s="68"/>
    </row>
    <row r="199" spans="5:9" s="70" customFormat="1" x14ac:dyDescent="0.25">
      <c r="E199" s="111"/>
      <c r="F199" s="111"/>
      <c r="G199" s="92"/>
      <c r="H199" s="73"/>
      <c r="I199" s="68"/>
    </row>
    <row r="200" spans="5:9" s="70" customFormat="1" x14ac:dyDescent="0.25">
      <c r="E200" s="111"/>
      <c r="F200" s="111"/>
      <c r="G200" s="92"/>
      <c r="H200" s="73"/>
      <c r="I200" s="68"/>
    </row>
    <row r="201" spans="5:9" s="70" customFormat="1" x14ac:dyDescent="0.25">
      <c r="E201" s="111"/>
      <c r="F201" s="111"/>
      <c r="G201" s="92"/>
      <c r="H201" s="73"/>
      <c r="I201" s="68"/>
    </row>
    <row r="202" spans="5:9" s="70" customFormat="1" x14ac:dyDescent="0.25">
      <c r="E202" s="111"/>
      <c r="F202" s="111"/>
      <c r="G202" s="92"/>
      <c r="H202" s="73"/>
      <c r="I202" s="68"/>
    </row>
    <row r="203" spans="5:9" s="70" customFormat="1" x14ac:dyDescent="0.25">
      <c r="E203" s="111"/>
      <c r="F203" s="111"/>
      <c r="G203" s="92"/>
      <c r="H203" s="73"/>
      <c r="I203" s="68"/>
    </row>
    <row r="204" spans="5:9" s="70" customFormat="1" x14ac:dyDescent="0.25">
      <c r="E204" s="111"/>
      <c r="F204" s="111"/>
      <c r="G204" s="92"/>
      <c r="H204" s="73"/>
      <c r="I204" s="68"/>
    </row>
    <row r="205" spans="5:9" s="70" customFormat="1" x14ac:dyDescent="0.25">
      <c r="E205" s="111"/>
      <c r="F205" s="111"/>
      <c r="G205" s="92"/>
      <c r="H205" s="73"/>
      <c r="I205" s="68"/>
    </row>
    <row r="206" spans="5:9" s="70" customFormat="1" x14ac:dyDescent="0.25">
      <c r="E206" s="111"/>
      <c r="F206" s="111"/>
      <c r="G206" s="92"/>
      <c r="H206" s="73"/>
      <c r="I206" s="68"/>
    </row>
    <row r="207" spans="5:9" s="70" customFormat="1" x14ac:dyDescent="0.25">
      <c r="E207" s="111"/>
      <c r="F207" s="111"/>
      <c r="G207" s="92"/>
      <c r="H207" s="73"/>
      <c r="I207" s="68"/>
    </row>
    <row r="208" spans="5:9" s="70" customFormat="1" x14ac:dyDescent="0.25">
      <c r="E208" s="111"/>
      <c r="F208" s="111"/>
      <c r="G208" s="92"/>
      <c r="H208" s="73"/>
      <c r="I208" s="68"/>
    </row>
    <row r="209" spans="5:9" s="70" customFormat="1" x14ac:dyDescent="0.25">
      <c r="E209" s="111"/>
      <c r="F209" s="111"/>
      <c r="G209" s="92"/>
      <c r="H209" s="73"/>
      <c r="I209" s="68"/>
    </row>
    <row r="210" spans="5:9" s="70" customFormat="1" x14ac:dyDescent="0.25">
      <c r="E210" s="111"/>
      <c r="F210" s="111"/>
      <c r="G210" s="92"/>
      <c r="H210" s="73"/>
      <c r="I210" s="68"/>
    </row>
    <row r="211" spans="5:9" s="70" customFormat="1" x14ac:dyDescent="0.25">
      <c r="E211" s="111"/>
      <c r="F211" s="111"/>
      <c r="G211" s="92"/>
      <c r="H211" s="73"/>
      <c r="I211" s="68"/>
    </row>
    <row r="212" spans="5:9" s="70" customFormat="1" x14ac:dyDescent="0.25">
      <c r="E212" s="111"/>
      <c r="F212" s="111"/>
      <c r="G212" s="92"/>
      <c r="H212" s="73"/>
      <c r="I212" s="68"/>
    </row>
    <row r="213" spans="5:9" s="70" customFormat="1" x14ac:dyDescent="0.25">
      <c r="E213" s="111"/>
      <c r="F213" s="111"/>
      <c r="G213" s="92"/>
      <c r="H213" s="73"/>
      <c r="I213" s="68"/>
    </row>
    <row r="214" spans="5:9" s="70" customFormat="1" x14ac:dyDescent="0.25">
      <c r="E214" s="111"/>
      <c r="F214" s="111"/>
      <c r="G214" s="92"/>
      <c r="H214" s="73"/>
      <c r="I214" s="68"/>
    </row>
    <row r="215" spans="5:9" s="70" customFormat="1" x14ac:dyDescent="0.25">
      <c r="E215" s="111"/>
      <c r="F215" s="111"/>
      <c r="G215" s="92"/>
      <c r="H215" s="73"/>
      <c r="I215" s="68"/>
    </row>
    <row r="216" spans="5:9" s="70" customFormat="1" x14ac:dyDescent="0.25">
      <c r="E216" s="111"/>
      <c r="F216" s="111"/>
      <c r="G216" s="92"/>
      <c r="H216" s="73"/>
      <c r="I216" s="68"/>
    </row>
    <row r="217" spans="5:9" s="70" customFormat="1" x14ac:dyDescent="0.25">
      <c r="E217" s="111"/>
      <c r="F217" s="111"/>
      <c r="G217" s="92"/>
      <c r="H217" s="73"/>
      <c r="I217" s="68"/>
    </row>
    <row r="218" spans="5:9" s="70" customFormat="1" x14ac:dyDescent="0.25">
      <c r="E218" s="111"/>
      <c r="F218" s="111"/>
      <c r="G218" s="92"/>
      <c r="H218" s="73"/>
      <c r="I218" s="68"/>
    </row>
    <row r="219" spans="5:9" s="70" customFormat="1" x14ac:dyDescent="0.25">
      <c r="E219" s="111"/>
      <c r="F219" s="111"/>
      <c r="G219" s="92"/>
      <c r="H219" s="73"/>
      <c r="I219" s="68"/>
    </row>
    <row r="220" spans="5:9" s="70" customFormat="1" x14ac:dyDescent="0.25">
      <c r="E220" s="111"/>
      <c r="F220" s="111"/>
      <c r="G220" s="92"/>
      <c r="H220" s="73"/>
      <c r="I220" s="68"/>
    </row>
    <row r="221" spans="5:9" s="70" customFormat="1" x14ac:dyDescent="0.25">
      <c r="E221" s="111"/>
      <c r="F221" s="111"/>
      <c r="G221" s="92"/>
      <c r="H221" s="73"/>
      <c r="I221" s="68"/>
    </row>
    <row r="222" spans="5:9" s="70" customFormat="1" x14ac:dyDescent="0.25">
      <c r="E222" s="111"/>
      <c r="F222" s="111"/>
      <c r="G222" s="92"/>
      <c r="H222" s="73"/>
      <c r="I222" s="68"/>
    </row>
    <row r="223" spans="5:9" s="70" customFormat="1" x14ac:dyDescent="0.25">
      <c r="E223" s="111"/>
      <c r="F223" s="111"/>
      <c r="G223" s="92"/>
      <c r="H223" s="73"/>
      <c r="I223" s="68"/>
    </row>
    <row r="224" spans="5:9" s="70" customFormat="1" x14ac:dyDescent="0.25">
      <c r="E224" s="111"/>
      <c r="F224" s="111"/>
      <c r="G224" s="92"/>
      <c r="H224" s="73"/>
      <c r="I224" s="68"/>
    </row>
    <row r="225" spans="5:9" s="70" customFormat="1" x14ac:dyDescent="0.25">
      <c r="E225" s="111"/>
      <c r="F225" s="111"/>
      <c r="G225" s="92"/>
      <c r="H225" s="73"/>
      <c r="I225" s="68"/>
    </row>
    <row r="226" spans="5:9" s="70" customFormat="1" x14ac:dyDescent="0.25">
      <c r="E226" s="111"/>
      <c r="F226" s="111"/>
      <c r="G226" s="92"/>
      <c r="H226" s="73"/>
      <c r="I226" s="68"/>
    </row>
    <row r="227" spans="5:9" s="70" customFormat="1" x14ac:dyDescent="0.25">
      <c r="E227" s="111"/>
      <c r="F227" s="111"/>
      <c r="G227" s="92"/>
      <c r="H227" s="73"/>
      <c r="I227" s="68"/>
    </row>
    <row r="228" spans="5:9" s="70" customFormat="1" x14ac:dyDescent="0.25">
      <c r="E228" s="111"/>
      <c r="F228" s="111"/>
      <c r="G228" s="92"/>
      <c r="H228" s="73"/>
      <c r="I228" s="68"/>
    </row>
    <row r="229" spans="5:9" s="70" customFormat="1" x14ac:dyDescent="0.25">
      <c r="E229" s="111"/>
      <c r="F229" s="111"/>
      <c r="G229" s="92"/>
      <c r="H229" s="73"/>
      <c r="I229" s="68"/>
    </row>
    <row r="230" spans="5:9" s="70" customFormat="1" x14ac:dyDescent="0.25">
      <c r="E230" s="111"/>
      <c r="F230" s="111"/>
      <c r="G230" s="92"/>
      <c r="H230" s="73"/>
      <c r="I230" s="68"/>
    </row>
    <row r="231" spans="5:9" s="70" customFormat="1" x14ac:dyDescent="0.25">
      <c r="E231" s="111"/>
      <c r="F231" s="111"/>
      <c r="G231" s="92"/>
      <c r="H231" s="73"/>
      <c r="I231" s="68"/>
    </row>
    <row r="232" spans="5:9" s="70" customFormat="1" x14ac:dyDescent="0.25">
      <c r="E232" s="111"/>
      <c r="F232" s="111"/>
      <c r="G232" s="92"/>
      <c r="H232" s="73"/>
      <c r="I232" s="68"/>
    </row>
    <row r="233" spans="5:9" s="70" customFormat="1" x14ac:dyDescent="0.25">
      <c r="E233" s="111"/>
      <c r="F233" s="111"/>
      <c r="G233" s="92"/>
      <c r="H233" s="73"/>
      <c r="I233" s="68"/>
    </row>
    <row r="234" spans="5:9" s="70" customFormat="1" x14ac:dyDescent="0.25">
      <c r="E234" s="111"/>
      <c r="F234" s="111"/>
      <c r="G234" s="92"/>
      <c r="H234" s="73"/>
      <c r="I234" s="68"/>
    </row>
    <row r="235" spans="5:9" s="70" customFormat="1" x14ac:dyDescent="0.25">
      <c r="E235" s="111"/>
      <c r="F235" s="111"/>
      <c r="G235" s="92"/>
      <c r="H235" s="73"/>
      <c r="I235" s="68"/>
    </row>
    <row r="236" spans="5:9" s="70" customFormat="1" x14ac:dyDescent="0.25">
      <c r="E236" s="111"/>
      <c r="F236" s="111"/>
      <c r="G236" s="92"/>
      <c r="H236" s="73"/>
      <c r="I236" s="68"/>
    </row>
    <row r="237" spans="5:9" s="70" customFormat="1" x14ac:dyDescent="0.25">
      <c r="E237" s="111"/>
      <c r="F237" s="111"/>
      <c r="G237" s="92"/>
      <c r="H237" s="73"/>
      <c r="I237" s="68"/>
    </row>
    <row r="238" spans="5:9" s="70" customFormat="1" x14ac:dyDescent="0.25">
      <c r="E238" s="111"/>
      <c r="F238" s="111"/>
      <c r="G238" s="92"/>
      <c r="H238" s="73"/>
      <c r="I238" s="68"/>
    </row>
    <row r="239" spans="5:9" s="70" customFormat="1" x14ac:dyDescent="0.25">
      <c r="E239" s="111"/>
      <c r="F239" s="111"/>
      <c r="G239" s="92"/>
      <c r="H239" s="73"/>
      <c r="I239" s="68"/>
    </row>
    <row r="240" spans="5:9" s="70" customFormat="1" x14ac:dyDescent="0.25">
      <c r="E240" s="111"/>
      <c r="F240" s="111"/>
      <c r="G240" s="92"/>
      <c r="H240" s="73"/>
      <c r="I240" s="68"/>
    </row>
    <row r="241" spans="5:9" s="70" customFormat="1" x14ac:dyDescent="0.25">
      <c r="E241" s="111"/>
      <c r="F241" s="111"/>
      <c r="G241" s="92"/>
      <c r="H241" s="73"/>
      <c r="I241" s="68"/>
    </row>
    <row r="242" spans="5:9" s="70" customFormat="1" x14ac:dyDescent="0.25">
      <c r="E242" s="111"/>
      <c r="F242" s="111"/>
      <c r="G242" s="92"/>
      <c r="H242" s="73"/>
      <c r="I242" s="68"/>
    </row>
    <row r="243" spans="5:9" s="70" customFormat="1" x14ac:dyDescent="0.25">
      <c r="E243" s="111"/>
      <c r="F243" s="111"/>
      <c r="G243" s="92"/>
      <c r="H243" s="73"/>
      <c r="I243" s="68"/>
    </row>
    <row r="244" spans="5:9" s="70" customFormat="1" x14ac:dyDescent="0.25">
      <c r="E244" s="111"/>
      <c r="F244" s="111"/>
      <c r="G244" s="92"/>
      <c r="H244" s="73"/>
      <c r="I244" s="68"/>
    </row>
    <row r="245" spans="5:9" s="70" customFormat="1" x14ac:dyDescent="0.25">
      <c r="E245" s="111"/>
      <c r="F245" s="111"/>
      <c r="G245" s="92"/>
      <c r="H245" s="73"/>
      <c r="I245" s="68"/>
    </row>
    <row r="246" spans="5:9" s="70" customFormat="1" x14ac:dyDescent="0.25">
      <c r="E246" s="111"/>
      <c r="F246" s="111"/>
      <c r="G246" s="92"/>
      <c r="H246" s="73"/>
      <c r="I246" s="68"/>
    </row>
    <row r="247" spans="5:9" s="70" customFormat="1" x14ac:dyDescent="0.25">
      <c r="E247" s="111"/>
      <c r="F247" s="111"/>
      <c r="G247" s="92"/>
      <c r="H247" s="73"/>
      <c r="I247" s="68"/>
    </row>
    <row r="248" spans="5:9" s="70" customFormat="1" x14ac:dyDescent="0.25">
      <c r="E248" s="111"/>
      <c r="F248" s="111"/>
      <c r="G248" s="92"/>
      <c r="H248" s="73"/>
      <c r="I248" s="68"/>
    </row>
    <row r="249" spans="5:9" s="70" customFormat="1" x14ac:dyDescent="0.25">
      <c r="E249" s="111"/>
      <c r="F249" s="111"/>
      <c r="G249" s="92"/>
      <c r="H249" s="73"/>
      <c r="I249" s="68"/>
    </row>
    <row r="250" spans="5:9" s="70" customFormat="1" x14ac:dyDescent="0.25">
      <c r="E250" s="111"/>
      <c r="F250" s="111"/>
      <c r="G250" s="92"/>
      <c r="H250" s="73"/>
      <c r="I250" s="68"/>
    </row>
    <row r="251" spans="5:9" s="70" customFormat="1" x14ac:dyDescent="0.25">
      <c r="E251" s="111"/>
      <c r="F251" s="111"/>
      <c r="G251" s="92"/>
      <c r="H251" s="73"/>
      <c r="I251" s="68"/>
    </row>
    <row r="252" spans="5:9" s="70" customFormat="1" x14ac:dyDescent="0.25">
      <c r="E252" s="111"/>
      <c r="F252" s="111"/>
      <c r="G252" s="92"/>
      <c r="H252" s="73"/>
      <c r="I252" s="68"/>
    </row>
    <row r="253" spans="5:9" s="70" customFormat="1" x14ac:dyDescent="0.25">
      <c r="E253" s="111"/>
      <c r="F253" s="111"/>
      <c r="G253" s="92"/>
      <c r="H253" s="73"/>
      <c r="I253" s="68"/>
    </row>
    <row r="254" spans="5:9" s="70" customFormat="1" x14ac:dyDescent="0.25">
      <c r="E254" s="111"/>
      <c r="F254" s="111"/>
      <c r="G254" s="92"/>
      <c r="H254" s="73"/>
      <c r="I254" s="68"/>
    </row>
    <row r="255" spans="5:9" s="70" customFormat="1" x14ac:dyDescent="0.25">
      <c r="E255" s="111"/>
      <c r="F255" s="111"/>
      <c r="G255" s="92"/>
      <c r="H255" s="73"/>
      <c r="I255" s="68"/>
    </row>
    <row r="256" spans="5:9" s="70" customFormat="1" x14ac:dyDescent="0.25">
      <c r="E256" s="111"/>
      <c r="F256" s="111"/>
      <c r="G256" s="92"/>
      <c r="H256" s="73"/>
      <c r="I256" s="68"/>
    </row>
    <row r="257" spans="5:9" s="70" customFormat="1" x14ac:dyDescent="0.25">
      <c r="E257" s="111"/>
      <c r="F257" s="111"/>
      <c r="G257" s="92"/>
      <c r="H257" s="73"/>
      <c r="I257" s="68"/>
    </row>
    <row r="258" spans="5:9" s="70" customFormat="1" x14ac:dyDescent="0.25">
      <c r="E258" s="111"/>
      <c r="F258" s="111"/>
      <c r="G258" s="92"/>
      <c r="H258" s="73"/>
      <c r="I258" s="68"/>
    </row>
    <row r="259" spans="5:9" s="70" customFormat="1" x14ac:dyDescent="0.25">
      <c r="E259" s="111"/>
      <c r="F259" s="111"/>
      <c r="G259" s="92"/>
      <c r="H259" s="73"/>
      <c r="I259" s="68"/>
    </row>
    <row r="260" spans="5:9" s="70" customFormat="1" x14ac:dyDescent="0.25">
      <c r="E260" s="111"/>
      <c r="F260" s="111"/>
      <c r="G260" s="92"/>
      <c r="H260" s="73"/>
      <c r="I260" s="68"/>
    </row>
    <row r="261" spans="5:9" s="70" customFormat="1" x14ac:dyDescent="0.25">
      <c r="E261" s="111"/>
      <c r="F261" s="111"/>
      <c r="G261" s="92"/>
      <c r="H261" s="73"/>
      <c r="I261" s="68"/>
    </row>
    <row r="262" spans="5:9" s="70" customFormat="1" x14ac:dyDescent="0.25">
      <c r="E262" s="111"/>
      <c r="F262" s="111"/>
      <c r="G262" s="92"/>
      <c r="H262" s="73"/>
      <c r="I262" s="68"/>
    </row>
    <row r="263" spans="5:9" s="70" customFormat="1" x14ac:dyDescent="0.25">
      <c r="E263" s="111"/>
      <c r="F263" s="111"/>
      <c r="G263" s="92"/>
      <c r="H263" s="73"/>
      <c r="I263" s="68"/>
    </row>
    <row r="264" spans="5:9" s="70" customFormat="1" x14ac:dyDescent="0.25">
      <c r="E264" s="111"/>
      <c r="F264" s="111"/>
      <c r="G264" s="92"/>
      <c r="H264" s="73"/>
      <c r="I264" s="68"/>
    </row>
    <row r="265" spans="5:9" s="70" customFormat="1" x14ac:dyDescent="0.25">
      <c r="E265" s="111"/>
      <c r="F265" s="111"/>
      <c r="G265" s="92"/>
      <c r="H265" s="73"/>
      <c r="I265" s="68"/>
    </row>
    <row r="266" spans="5:9" s="70" customFormat="1" x14ac:dyDescent="0.25">
      <c r="E266" s="111"/>
      <c r="F266" s="111"/>
      <c r="G266" s="92"/>
      <c r="H266" s="73"/>
      <c r="I266" s="68"/>
    </row>
    <row r="267" spans="5:9" s="70" customFormat="1" x14ac:dyDescent="0.25">
      <c r="E267" s="111"/>
      <c r="F267" s="111"/>
      <c r="G267" s="92"/>
      <c r="H267" s="73"/>
      <c r="I267" s="68"/>
    </row>
    <row r="268" spans="5:9" s="70" customFormat="1" x14ac:dyDescent="0.25">
      <c r="E268" s="111"/>
      <c r="F268" s="111"/>
      <c r="G268" s="92"/>
      <c r="H268" s="73"/>
      <c r="I268" s="68"/>
    </row>
    <row r="269" spans="5:9" s="70" customFormat="1" x14ac:dyDescent="0.25">
      <c r="E269" s="111"/>
      <c r="F269" s="111"/>
      <c r="G269" s="92"/>
      <c r="H269" s="73"/>
      <c r="I269" s="68"/>
    </row>
    <row r="270" spans="5:9" s="70" customFormat="1" x14ac:dyDescent="0.25">
      <c r="E270" s="111"/>
      <c r="F270" s="111"/>
      <c r="G270" s="92"/>
      <c r="H270" s="73"/>
      <c r="I270" s="68"/>
    </row>
    <row r="271" spans="5:9" s="70" customFormat="1" x14ac:dyDescent="0.25">
      <c r="E271" s="111"/>
      <c r="F271" s="111"/>
      <c r="G271" s="92"/>
      <c r="H271" s="73"/>
      <c r="I271" s="68"/>
    </row>
    <row r="272" spans="5:9" s="70" customFormat="1" x14ac:dyDescent="0.25">
      <c r="E272" s="111"/>
      <c r="F272" s="111"/>
      <c r="G272" s="92"/>
      <c r="H272" s="73"/>
      <c r="I272" s="68"/>
    </row>
    <row r="273" spans="5:9" s="70" customFormat="1" x14ac:dyDescent="0.25">
      <c r="E273" s="111"/>
      <c r="F273" s="111"/>
      <c r="G273" s="92"/>
      <c r="H273" s="73"/>
      <c r="I273" s="68"/>
    </row>
    <row r="274" spans="5:9" s="70" customFormat="1" x14ac:dyDescent="0.25">
      <c r="E274" s="111"/>
      <c r="F274" s="111"/>
      <c r="G274" s="92"/>
      <c r="H274" s="73"/>
      <c r="I274" s="68"/>
    </row>
    <row r="275" spans="5:9" s="70" customFormat="1" x14ac:dyDescent="0.25">
      <c r="E275" s="111"/>
      <c r="F275" s="111"/>
      <c r="G275" s="92"/>
      <c r="H275" s="73"/>
      <c r="I275" s="68"/>
    </row>
    <row r="276" spans="5:9" s="70" customFormat="1" x14ac:dyDescent="0.25">
      <c r="E276" s="111"/>
      <c r="F276" s="111"/>
      <c r="G276" s="92"/>
      <c r="H276" s="73"/>
      <c r="I276" s="68"/>
    </row>
    <row r="277" spans="5:9" s="70" customFormat="1" x14ac:dyDescent="0.25">
      <c r="E277" s="111"/>
      <c r="F277" s="111"/>
      <c r="G277" s="92"/>
      <c r="H277" s="73"/>
      <c r="I277" s="68"/>
    </row>
    <row r="278" spans="5:9" s="70" customFormat="1" x14ac:dyDescent="0.25">
      <c r="E278" s="111"/>
      <c r="F278" s="111"/>
      <c r="G278" s="92"/>
      <c r="H278" s="73"/>
      <c r="I278" s="68"/>
    </row>
    <row r="279" spans="5:9" s="70" customFormat="1" x14ac:dyDescent="0.25">
      <c r="E279" s="111"/>
      <c r="F279" s="111"/>
      <c r="G279" s="92"/>
      <c r="H279" s="73"/>
      <c r="I279" s="68"/>
    </row>
    <row r="280" spans="5:9" s="70" customFormat="1" x14ac:dyDescent="0.25">
      <c r="E280" s="111"/>
      <c r="F280" s="111"/>
      <c r="G280" s="92"/>
      <c r="H280" s="73"/>
      <c r="I280" s="68"/>
    </row>
    <row r="281" spans="5:9" s="70" customFormat="1" x14ac:dyDescent="0.25">
      <c r="E281" s="111"/>
      <c r="F281" s="111"/>
      <c r="G281" s="92"/>
      <c r="H281" s="73"/>
      <c r="I281" s="68"/>
    </row>
    <row r="282" spans="5:9" s="70" customFormat="1" x14ac:dyDescent="0.25">
      <c r="E282" s="111"/>
      <c r="F282" s="111"/>
      <c r="G282" s="92"/>
      <c r="H282" s="73"/>
      <c r="I282" s="68"/>
    </row>
    <row r="283" spans="5:9" s="70" customFormat="1" x14ac:dyDescent="0.25">
      <c r="E283" s="111"/>
      <c r="F283" s="111"/>
      <c r="G283" s="92"/>
      <c r="H283" s="73"/>
      <c r="I283" s="68"/>
    </row>
    <row r="284" spans="5:9" s="70" customFormat="1" x14ac:dyDescent="0.25">
      <c r="E284" s="111"/>
      <c r="F284" s="111"/>
      <c r="G284" s="92"/>
      <c r="H284" s="73"/>
      <c r="I284" s="68"/>
    </row>
    <row r="285" spans="5:9" s="70" customFormat="1" x14ac:dyDescent="0.25">
      <c r="E285" s="111"/>
      <c r="F285" s="111"/>
      <c r="G285" s="92"/>
      <c r="H285" s="73"/>
      <c r="I285" s="68"/>
    </row>
    <row r="286" spans="5:9" s="70" customFormat="1" x14ac:dyDescent="0.25">
      <c r="E286" s="111"/>
      <c r="F286" s="111"/>
      <c r="G286" s="92"/>
      <c r="H286" s="73"/>
      <c r="I286" s="68"/>
    </row>
    <row r="287" spans="5:9" s="70" customFormat="1" x14ac:dyDescent="0.25">
      <c r="E287" s="111"/>
      <c r="F287" s="111"/>
      <c r="G287" s="92"/>
      <c r="H287" s="73"/>
      <c r="I287" s="68"/>
    </row>
    <row r="288" spans="5:9" s="70" customFormat="1" x14ac:dyDescent="0.25">
      <c r="E288" s="111"/>
      <c r="F288" s="111"/>
      <c r="G288" s="92"/>
      <c r="H288" s="73"/>
      <c r="I288" s="68"/>
    </row>
    <row r="289" spans="5:9" s="70" customFormat="1" x14ac:dyDescent="0.25">
      <c r="E289" s="111"/>
      <c r="F289" s="111"/>
      <c r="G289" s="92"/>
      <c r="H289" s="73"/>
      <c r="I289" s="68"/>
    </row>
    <row r="290" spans="5:9" s="70" customFormat="1" x14ac:dyDescent="0.25">
      <c r="E290" s="111"/>
      <c r="F290" s="111"/>
      <c r="G290" s="92"/>
      <c r="H290" s="73"/>
      <c r="I290" s="68"/>
    </row>
    <row r="291" spans="5:9" s="70" customFormat="1" x14ac:dyDescent="0.25">
      <c r="E291" s="111"/>
      <c r="F291" s="111"/>
      <c r="G291" s="92"/>
      <c r="H291" s="73"/>
      <c r="I291" s="68"/>
    </row>
    <row r="292" spans="5:9" s="70" customFormat="1" x14ac:dyDescent="0.25">
      <c r="E292" s="111"/>
      <c r="F292" s="111"/>
      <c r="G292" s="92"/>
      <c r="H292" s="73"/>
      <c r="I292" s="68"/>
    </row>
    <row r="293" spans="5:9" s="70" customFormat="1" x14ac:dyDescent="0.25">
      <c r="E293" s="111"/>
      <c r="F293" s="111"/>
      <c r="G293" s="92"/>
      <c r="H293" s="73"/>
      <c r="I293" s="68"/>
    </row>
    <row r="294" spans="5:9" s="70" customFormat="1" x14ac:dyDescent="0.25">
      <c r="E294" s="111"/>
      <c r="F294" s="111"/>
      <c r="G294" s="92"/>
      <c r="H294" s="73"/>
      <c r="I294" s="68"/>
    </row>
    <row r="295" spans="5:9" s="70" customFormat="1" x14ac:dyDescent="0.25">
      <c r="E295" s="111"/>
      <c r="F295" s="111"/>
      <c r="G295" s="92"/>
      <c r="H295" s="73"/>
      <c r="I295" s="68"/>
    </row>
    <row r="296" spans="5:9" s="70" customFormat="1" x14ac:dyDescent="0.25">
      <c r="E296" s="111"/>
      <c r="F296" s="111"/>
      <c r="G296" s="92"/>
      <c r="H296" s="73"/>
      <c r="I296" s="68"/>
    </row>
    <row r="297" spans="5:9" s="70" customFormat="1" x14ac:dyDescent="0.25">
      <c r="E297" s="111"/>
      <c r="F297" s="111"/>
      <c r="G297" s="92"/>
      <c r="H297" s="73"/>
      <c r="I297" s="68"/>
    </row>
    <row r="298" spans="5:9" s="70" customFormat="1" x14ac:dyDescent="0.25">
      <c r="E298" s="111"/>
      <c r="F298" s="111"/>
      <c r="G298" s="92"/>
      <c r="H298" s="73"/>
      <c r="I298" s="68"/>
    </row>
    <row r="299" spans="5:9" s="70" customFormat="1" x14ac:dyDescent="0.25">
      <c r="E299" s="111"/>
      <c r="F299" s="111"/>
      <c r="G299" s="92"/>
      <c r="H299" s="73"/>
      <c r="I299" s="68"/>
    </row>
    <row r="300" spans="5:9" s="70" customFormat="1" x14ac:dyDescent="0.25">
      <c r="E300" s="111"/>
      <c r="F300" s="111"/>
      <c r="G300" s="92"/>
      <c r="H300" s="73"/>
      <c r="I300" s="68"/>
    </row>
    <row r="301" spans="5:9" s="70" customFormat="1" x14ac:dyDescent="0.25">
      <c r="E301" s="111"/>
      <c r="F301" s="111"/>
      <c r="G301" s="92"/>
      <c r="H301" s="73"/>
      <c r="I301" s="68"/>
    </row>
    <row r="302" spans="5:9" s="70" customFormat="1" x14ac:dyDescent="0.25">
      <c r="E302" s="111"/>
      <c r="F302" s="111"/>
      <c r="G302" s="92"/>
      <c r="H302" s="73"/>
      <c r="I302" s="68"/>
    </row>
    <row r="303" spans="5:9" s="70" customFormat="1" x14ac:dyDescent="0.25">
      <c r="E303" s="111"/>
      <c r="F303" s="111"/>
      <c r="G303" s="92"/>
      <c r="H303" s="73"/>
      <c r="I303" s="68"/>
    </row>
    <row r="304" spans="5:9" s="70" customFormat="1" x14ac:dyDescent="0.25">
      <c r="E304" s="111"/>
      <c r="F304" s="111"/>
      <c r="G304" s="92"/>
      <c r="H304" s="73"/>
      <c r="I304" s="68"/>
    </row>
    <row r="305" spans="5:9" s="70" customFormat="1" x14ac:dyDescent="0.25">
      <c r="E305" s="111"/>
      <c r="F305" s="111"/>
      <c r="G305" s="92"/>
      <c r="H305" s="73"/>
      <c r="I305" s="68"/>
    </row>
    <row r="306" spans="5:9" s="70" customFormat="1" x14ac:dyDescent="0.25">
      <c r="E306" s="111"/>
      <c r="F306" s="111"/>
      <c r="G306" s="92"/>
      <c r="H306" s="73"/>
      <c r="I306" s="68"/>
    </row>
    <row r="307" spans="5:9" s="70" customFormat="1" x14ac:dyDescent="0.25">
      <c r="E307" s="111"/>
      <c r="F307" s="111"/>
      <c r="G307" s="92"/>
      <c r="H307" s="73"/>
      <c r="I307" s="68"/>
    </row>
    <row r="308" spans="5:9" s="70" customFormat="1" x14ac:dyDescent="0.25">
      <c r="E308" s="111"/>
      <c r="F308" s="111"/>
      <c r="G308" s="92"/>
      <c r="H308" s="73"/>
      <c r="I308" s="68"/>
    </row>
    <row r="309" spans="5:9" s="70" customFormat="1" x14ac:dyDescent="0.25">
      <c r="E309" s="111"/>
      <c r="F309" s="111"/>
      <c r="G309" s="92"/>
      <c r="H309" s="73"/>
      <c r="I309" s="68"/>
    </row>
    <row r="310" spans="5:9" s="70" customFormat="1" x14ac:dyDescent="0.25">
      <c r="E310" s="111"/>
      <c r="F310" s="111"/>
      <c r="G310" s="92"/>
      <c r="H310" s="73"/>
      <c r="I310" s="68"/>
    </row>
    <row r="311" spans="5:9" s="70" customFormat="1" x14ac:dyDescent="0.25">
      <c r="E311" s="111"/>
      <c r="F311" s="111"/>
      <c r="G311" s="92"/>
      <c r="H311" s="73"/>
      <c r="I311" s="68"/>
    </row>
    <row r="312" spans="5:9" s="70" customFormat="1" x14ac:dyDescent="0.25">
      <c r="E312" s="111"/>
      <c r="F312" s="111"/>
      <c r="G312" s="92"/>
      <c r="H312" s="73"/>
      <c r="I312" s="68"/>
    </row>
    <row r="313" spans="5:9" s="70" customFormat="1" x14ac:dyDescent="0.25">
      <c r="E313" s="111"/>
      <c r="F313" s="111"/>
      <c r="G313" s="92"/>
      <c r="H313" s="73"/>
      <c r="I313" s="68"/>
    </row>
    <row r="314" spans="5:9" s="70" customFormat="1" x14ac:dyDescent="0.25">
      <c r="E314" s="111"/>
      <c r="F314" s="111"/>
      <c r="G314" s="92"/>
      <c r="H314" s="73"/>
      <c r="I314" s="68"/>
    </row>
    <row r="315" spans="5:9" s="70" customFormat="1" x14ac:dyDescent="0.25">
      <c r="E315" s="111"/>
      <c r="F315" s="111"/>
      <c r="G315" s="92"/>
      <c r="H315" s="73"/>
      <c r="I315" s="68"/>
    </row>
    <row r="316" spans="5:9" s="70" customFormat="1" x14ac:dyDescent="0.25">
      <c r="E316" s="111"/>
      <c r="F316" s="111"/>
      <c r="G316" s="92"/>
      <c r="H316" s="73"/>
      <c r="I316" s="68"/>
    </row>
    <row r="317" spans="5:9" s="70" customFormat="1" x14ac:dyDescent="0.25">
      <c r="E317" s="111"/>
      <c r="F317" s="111"/>
      <c r="G317" s="92"/>
      <c r="H317" s="73"/>
      <c r="I317" s="68"/>
    </row>
    <row r="318" spans="5:9" s="70" customFormat="1" x14ac:dyDescent="0.25">
      <c r="E318" s="111"/>
      <c r="F318" s="111"/>
      <c r="G318" s="92"/>
      <c r="H318" s="73"/>
      <c r="I318" s="68"/>
    </row>
    <row r="319" spans="5:9" s="70" customFormat="1" x14ac:dyDescent="0.25">
      <c r="E319" s="111"/>
      <c r="F319" s="111"/>
      <c r="G319" s="92"/>
      <c r="H319" s="73"/>
      <c r="I319" s="68"/>
    </row>
    <row r="320" spans="5:9" s="70" customFormat="1" x14ac:dyDescent="0.25">
      <c r="E320" s="111"/>
      <c r="F320" s="111"/>
      <c r="G320" s="92"/>
      <c r="H320" s="73"/>
      <c r="I320" s="68"/>
    </row>
    <row r="321" spans="5:9" s="70" customFormat="1" x14ac:dyDescent="0.25">
      <c r="E321" s="111"/>
      <c r="F321" s="111"/>
      <c r="G321" s="92"/>
      <c r="H321" s="73"/>
      <c r="I321" s="68"/>
    </row>
    <row r="322" spans="5:9" s="70" customFormat="1" x14ac:dyDescent="0.25">
      <c r="E322" s="111"/>
      <c r="F322" s="111"/>
      <c r="G322" s="92"/>
      <c r="H322" s="73"/>
      <c r="I322" s="68"/>
    </row>
    <row r="323" spans="5:9" s="70" customFormat="1" x14ac:dyDescent="0.25">
      <c r="E323" s="111"/>
      <c r="F323" s="111"/>
      <c r="G323" s="92"/>
      <c r="H323" s="73"/>
      <c r="I323" s="68"/>
    </row>
    <row r="324" spans="5:9" s="70" customFormat="1" x14ac:dyDescent="0.25">
      <c r="E324" s="111"/>
      <c r="F324" s="111"/>
      <c r="G324" s="92"/>
      <c r="H324" s="73"/>
      <c r="I324" s="68"/>
    </row>
    <row r="325" spans="5:9" s="70" customFormat="1" x14ac:dyDescent="0.25">
      <c r="E325" s="111"/>
      <c r="F325" s="111"/>
      <c r="G325" s="92"/>
      <c r="H325" s="73"/>
      <c r="I325" s="68"/>
    </row>
    <row r="326" spans="5:9" s="70" customFormat="1" x14ac:dyDescent="0.25">
      <c r="E326" s="111"/>
      <c r="F326" s="111"/>
      <c r="G326" s="92"/>
      <c r="H326" s="73"/>
      <c r="I326" s="68"/>
    </row>
    <row r="327" spans="5:9" s="70" customFormat="1" x14ac:dyDescent="0.25">
      <c r="E327" s="111"/>
      <c r="F327" s="111"/>
      <c r="G327" s="92"/>
      <c r="H327" s="73"/>
      <c r="I327" s="68"/>
    </row>
    <row r="328" spans="5:9" s="70" customFormat="1" x14ac:dyDescent="0.25">
      <c r="E328" s="111"/>
      <c r="F328" s="111"/>
      <c r="G328" s="92"/>
      <c r="H328" s="73"/>
      <c r="I328" s="68"/>
    </row>
    <row r="329" spans="5:9" s="70" customFormat="1" x14ac:dyDescent="0.25">
      <c r="E329" s="111"/>
      <c r="F329" s="111"/>
      <c r="G329" s="92"/>
      <c r="H329" s="73"/>
      <c r="I329" s="68"/>
    </row>
    <row r="330" spans="5:9" s="70" customFormat="1" x14ac:dyDescent="0.25">
      <c r="E330" s="111"/>
      <c r="F330" s="111"/>
      <c r="G330" s="92"/>
      <c r="H330" s="73"/>
      <c r="I330" s="68"/>
    </row>
    <row r="331" spans="5:9" s="70" customFormat="1" x14ac:dyDescent="0.25">
      <c r="E331" s="111"/>
      <c r="F331" s="111"/>
      <c r="G331" s="92"/>
      <c r="H331" s="73"/>
      <c r="I331" s="68"/>
    </row>
    <row r="332" spans="5:9" s="70" customFormat="1" x14ac:dyDescent="0.25">
      <c r="E332" s="111"/>
      <c r="F332" s="111"/>
      <c r="G332" s="92"/>
      <c r="H332" s="73"/>
      <c r="I332" s="68"/>
    </row>
    <row r="333" spans="5:9" s="70" customFormat="1" x14ac:dyDescent="0.25">
      <c r="E333" s="111"/>
      <c r="F333" s="111"/>
      <c r="G333" s="92"/>
      <c r="H333" s="73"/>
      <c r="I333" s="68"/>
    </row>
    <row r="334" spans="5:9" s="70" customFormat="1" x14ac:dyDescent="0.25">
      <c r="E334" s="111"/>
      <c r="F334" s="111"/>
      <c r="G334" s="92"/>
      <c r="H334" s="73"/>
      <c r="I334" s="68"/>
    </row>
    <row r="335" spans="5:9" s="70" customFormat="1" x14ac:dyDescent="0.25">
      <c r="E335" s="111"/>
      <c r="F335" s="111"/>
      <c r="G335" s="92"/>
      <c r="H335" s="73"/>
      <c r="I335" s="68"/>
    </row>
    <row r="336" spans="5:9" s="70" customFormat="1" x14ac:dyDescent="0.25">
      <c r="E336" s="111"/>
      <c r="F336" s="111"/>
      <c r="G336" s="92"/>
      <c r="H336" s="73"/>
      <c r="I336" s="68"/>
    </row>
    <row r="337" spans="5:9" s="70" customFormat="1" x14ac:dyDescent="0.25">
      <c r="E337" s="111"/>
      <c r="F337" s="111"/>
      <c r="G337" s="92"/>
      <c r="H337" s="73"/>
      <c r="I337" s="68"/>
    </row>
    <row r="338" spans="5:9" s="70" customFormat="1" x14ac:dyDescent="0.25">
      <c r="E338" s="111"/>
      <c r="F338" s="111"/>
      <c r="G338" s="92"/>
      <c r="H338" s="73"/>
      <c r="I338" s="68"/>
    </row>
    <row r="339" spans="5:9" s="70" customFormat="1" x14ac:dyDescent="0.25">
      <c r="E339" s="111"/>
      <c r="F339" s="111"/>
      <c r="G339" s="92"/>
      <c r="H339" s="73"/>
      <c r="I339" s="68"/>
    </row>
    <row r="340" spans="5:9" s="70" customFormat="1" x14ac:dyDescent="0.25">
      <c r="E340" s="111"/>
      <c r="F340" s="111"/>
      <c r="G340" s="92"/>
      <c r="H340" s="73"/>
      <c r="I340" s="68"/>
    </row>
    <row r="341" spans="5:9" s="70" customFormat="1" x14ac:dyDescent="0.25">
      <c r="E341" s="111"/>
      <c r="F341" s="111"/>
      <c r="G341" s="92"/>
      <c r="H341" s="73"/>
      <c r="I341" s="68"/>
    </row>
    <row r="342" spans="5:9" s="70" customFormat="1" x14ac:dyDescent="0.25">
      <c r="E342" s="111"/>
      <c r="F342" s="111"/>
      <c r="G342" s="92"/>
      <c r="H342" s="73"/>
      <c r="I342" s="68"/>
    </row>
    <row r="343" spans="5:9" s="70" customFormat="1" x14ac:dyDescent="0.25">
      <c r="E343" s="111"/>
      <c r="F343" s="111"/>
      <c r="G343" s="92"/>
      <c r="H343" s="73"/>
      <c r="I343" s="68"/>
    </row>
    <row r="344" spans="5:9" s="70" customFormat="1" x14ac:dyDescent="0.25">
      <c r="E344" s="111"/>
      <c r="F344" s="111"/>
      <c r="G344" s="92"/>
      <c r="H344" s="73"/>
      <c r="I344" s="68"/>
    </row>
    <row r="345" spans="5:9" s="70" customFormat="1" x14ac:dyDescent="0.25">
      <c r="E345" s="111"/>
      <c r="F345" s="111"/>
      <c r="G345" s="92"/>
      <c r="H345" s="73"/>
      <c r="I345" s="68"/>
    </row>
    <row r="346" spans="5:9" s="70" customFormat="1" x14ac:dyDescent="0.25">
      <c r="E346" s="111"/>
      <c r="F346" s="111"/>
      <c r="G346" s="92"/>
      <c r="H346" s="73"/>
      <c r="I346" s="68"/>
    </row>
    <row r="347" spans="5:9" s="70" customFormat="1" x14ac:dyDescent="0.25">
      <c r="E347" s="111"/>
      <c r="F347" s="111"/>
      <c r="G347" s="92"/>
      <c r="H347" s="73"/>
      <c r="I347" s="68"/>
    </row>
    <row r="348" spans="5:9" s="70" customFormat="1" x14ac:dyDescent="0.25">
      <c r="E348" s="111"/>
      <c r="F348" s="111"/>
      <c r="G348" s="92"/>
      <c r="H348" s="73"/>
      <c r="I348" s="68"/>
    </row>
    <row r="349" spans="5:9" s="70" customFormat="1" x14ac:dyDescent="0.25">
      <c r="E349" s="111"/>
      <c r="F349" s="111"/>
      <c r="G349" s="92"/>
      <c r="H349" s="73"/>
      <c r="I349" s="68"/>
    </row>
    <row r="350" spans="5:9" s="70" customFormat="1" x14ac:dyDescent="0.25">
      <c r="E350" s="111"/>
      <c r="F350" s="111"/>
      <c r="G350" s="92"/>
      <c r="H350" s="73"/>
      <c r="I350" s="68"/>
    </row>
    <row r="351" spans="5:9" s="70" customFormat="1" x14ac:dyDescent="0.25">
      <c r="E351" s="111"/>
      <c r="F351" s="111"/>
      <c r="G351" s="92"/>
      <c r="H351" s="73"/>
      <c r="I351" s="68"/>
    </row>
    <row r="352" spans="5:9" s="70" customFormat="1" x14ac:dyDescent="0.25">
      <c r="E352" s="111"/>
      <c r="F352" s="111"/>
      <c r="G352" s="92"/>
      <c r="H352" s="73"/>
      <c r="I352" s="68"/>
    </row>
    <row r="353" spans="5:9" s="70" customFormat="1" x14ac:dyDescent="0.25">
      <c r="E353" s="111"/>
      <c r="F353" s="111"/>
      <c r="G353" s="92"/>
      <c r="H353" s="73"/>
      <c r="I353" s="68"/>
    </row>
    <row r="354" spans="5:9" s="70" customFormat="1" x14ac:dyDescent="0.25">
      <c r="E354" s="111"/>
      <c r="F354" s="111"/>
      <c r="G354" s="92"/>
      <c r="H354" s="73"/>
      <c r="I354" s="68"/>
    </row>
    <row r="355" spans="5:9" s="70" customFormat="1" x14ac:dyDescent="0.25">
      <c r="E355" s="111"/>
      <c r="F355" s="111"/>
      <c r="G355" s="92"/>
      <c r="H355" s="73"/>
      <c r="I355" s="68"/>
    </row>
    <row r="356" spans="5:9" s="70" customFormat="1" x14ac:dyDescent="0.25">
      <c r="E356" s="111"/>
      <c r="F356" s="111"/>
      <c r="G356" s="92"/>
      <c r="H356" s="73"/>
      <c r="I356" s="68"/>
    </row>
    <row r="357" spans="5:9" s="70" customFormat="1" x14ac:dyDescent="0.25">
      <c r="E357" s="111"/>
      <c r="F357" s="111"/>
      <c r="G357" s="92"/>
      <c r="H357" s="73"/>
      <c r="I357" s="68"/>
    </row>
    <row r="358" spans="5:9" s="70" customFormat="1" x14ac:dyDescent="0.25">
      <c r="E358" s="111"/>
      <c r="F358" s="111"/>
      <c r="G358" s="92"/>
      <c r="H358" s="73"/>
      <c r="I358" s="68"/>
    </row>
    <row r="359" spans="5:9" s="70" customFormat="1" x14ac:dyDescent="0.25">
      <c r="E359" s="111"/>
      <c r="F359" s="111"/>
      <c r="G359" s="92"/>
      <c r="H359" s="73"/>
      <c r="I359" s="68"/>
    </row>
    <row r="360" spans="5:9" s="70" customFormat="1" x14ac:dyDescent="0.25">
      <c r="E360" s="111"/>
      <c r="F360" s="111"/>
      <c r="G360" s="92"/>
      <c r="H360" s="73"/>
      <c r="I360" s="68"/>
    </row>
    <row r="361" spans="5:9" s="70" customFormat="1" x14ac:dyDescent="0.25">
      <c r="E361" s="111"/>
      <c r="F361" s="111"/>
      <c r="G361" s="92"/>
      <c r="H361" s="73"/>
      <c r="I361" s="68"/>
    </row>
    <row r="362" spans="5:9" s="70" customFormat="1" x14ac:dyDescent="0.25">
      <c r="E362" s="111"/>
      <c r="F362" s="111"/>
      <c r="G362" s="92"/>
      <c r="H362" s="73"/>
      <c r="I362" s="68"/>
    </row>
    <row r="363" spans="5:9" s="70" customFormat="1" x14ac:dyDescent="0.25">
      <c r="E363" s="111"/>
      <c r="F363" s="111"/>
      <c r="G363" s="92"/>
      <c r="H363" s="73"/>
      <c r="I363" s="68"/>
    </row>
    <row r="364" spans="5:9" s="70" customFormat="1" x14ac:dyDescent="0.25">
      <c r="E364" s="111"/>
      <c r="F364" s="111"/>
      <c r="G364" s="92"/>
      <c r="H364" s="73"/>
      <c r="I364" s="68"/>
    </row>
    <row r="365" spans="5:9" s="70" customFormat="1" x14ac:dyDescent="0.25">
      <c r="E365" s="111"/>
      <c r="F365" s="111"/>
      <c r="G365" s="92"/>
      <c r="H365" s="73"/>
      <c r="I365" s="68"/>
    </row>
    <row r="366" spans="5:9" s="70" customFormat="1" x14ac:dyDescent="0.25">
      <c r="E366" s="111"/>
      <c r="F366" s="111"/>
      <c r="G366" s="92"/>
      <c r="H366" s="73"/>
      <c r="I366" s="68"/>
    </row>
    <row r="367" spans="5:9" s="70" customFormat="1" x14ac:dyDescent="0.25">
      <c r="E367" s="111"/>
      <c r="F367" s="111"/>
      <c r="G367" s="92"/>
      <c r="H367" s="73"/>
      <c r="I367" s="68"/>
    </row>
    <row r="368" spans="5:9" s="70" customFormat="1" x14ac:dyDescent="0.25">
      <c r="E368" s="111"/>
      <c r="F368" s="111"/>
      <c r="G368" s="92"/>
      <c r="H368" s="73"/>
      <c r="I368" s="68"/>
    </row>
    <row r="369" spans="5:9" s="70" customFormat="1" x14ac:dyDescent="0.25">
      <c r="E369" s="111"/>
      <c r="F369" s="111"/>
      <c r="G369" s="92"/>
      <c r="H369" s="73"/>
      <c r="I369" s="68"/>
    </row>
    <row r="370" spans="5:9" s="70" customFormat="1" x14ac:dyDescent="0.25">
      <c r="E370" s="111"/>
      <c r="F370" s="111"/>
      <c r="G370" s="92"/>
      <c r="H370" s="73"/>
      <c r="I370" s="68"/>
    </row>
    <row r="371" spans="5:9" s="70" customFormat="1" x14ac:dyDescent="0.25">
      <c r="E371" s="111"/>
      <c r="F371" s="111"/>
      <c r="G371" s="92"/>
      <c r="H371" s="73"/>
      <c r="I371" s="68"/>
    </row>
    <row r="372" spans="5:9" s="70" customFormat="1" x14ac:dyDescent="0.25">
      <c r="E372" s="111"/>
      <c r="F372" s="111"/>
      <c r="G372" s="92"/>
      <c r="H372" s="73"/>
      <c r="I372" s="68"/>
    </row>
    <row r="373" spans="5:9" s="70" customFormat="1" x14ac:dyDescent="0.25">
      <c r="E373" s="111"/>
      <c r="F373" s="111"/>
      <c r="G373" s="92"/>
      <c r="H373" s="73"/>
      <c r="I373" s="68"/>
    </row>
    <row r="374" spans="5:9" s="70" customFormat="1" x14ac:dyDescent="0.25">
      <c r="E374" s="111"/>
      <c r="F374" s="111"/>
      <c r="G374" s="92"/>
      <c r="H374" s="73"/>
      <c r="I374" s="68"/>
    </row>
    <row r="375" spans="5:9" s="70" customFormat="1" x14ac:dyDescent="0.25">
      <c r="E375" s="111"/>
      <c r="F375" s="111"/>
      <c r="G375" s="92"/>
      <c r="H375" s="73"/>
      <c r="I375" s="68"/>
    </row>
    <row r="376" spans="5:9" s="70" customFormat="1" x14ac:dyDescent="0.25">
      <c r="E376" s="111"/>
      <c r="F376" s="111"/>
      <c r="G376" s="92"/>
      <c r="H376" s="73"/>
      <c r="I376" s="68"/>
    </row>
    <row r="377" spans="5:9" s="70" customFormat="1" x14ac:dyDescent="0.25">
      <c r="E377" s="111"/>
      <c r="F377" s="111"/>
      <c r="G377" s="92"/>
      <c r="H377" s="73"/>
      <c r="I377" s="68"/>
    </row>
    <row r="378" spans="5:9" s="70" customFormat="1" x14ac:dyDescent="0.25">
      <c r="E378" s="111"/>
      <c r="F378" s="111"/>
      <c r="G378" s="92"/>
      <c r="H378" s="73"/>
      <c r="I378" s="68"/>
    </row>
    <row r="379" spans="5:9" s="70" customFormat="1" x14ac:dyDescent="0.25">
      <c r="E379" s="111"/>
      <c r="F379" s="111"/>
      <c r="G379" s="92"/>
      <c r="H379" s="73"/>
      <c r="I379" s="68"/>
    </row>
    <row r="380" spans="5:9" s="70" customFormat="1" x14ac:dyDescent="0.25">
      <c r="E380" s="111"/>
      <c r="F380" s="111"/>
      <c r="G380" s="92"/>
      <c r="H380" s="73"/>
      <c r="I380" s="68"/>
    </row>
    <row r="381" spans="5:9" s="70" customFormat="1" x14ac:dyDescent="0.25">
      <c r="E381" s="111"/>
      <c r="F381" s="111"/>
      <c r="G381" s="92"/>
      <c r="H381" s="73"/>
      <c r="I381" s="68"/>
    </row>
    <row r="382" spans="5:9" s="70" customFormat="1" x14ac:dyDescent="0.25">
      <c r="E382" s="111"/>
      <c r="F382" s="111"/>
      <c r="G382" s="92"/>
      <c r="H382" s="73"/>
      <c r="I382" s="68"/>
    </row>
    <row r="383" spans="5:9" s="70" customFormat="1" x14ac:dyDescent="0.25">
      <c r="E383" s="111"/>
      <c r="F383" s="111"/>
      <c r="G383" s="92"/>
      <c r="H383" s="73"/>
      <c r="I383" s="68"/>
    </row>
    <row r="384" spans="5:9" s="70" customFormat="1" x14ac:dyDescent="0.25">
      <c r="E384" s="111"/>
      <c r="F384" s="111"/>
      <c r="G384" s="92"/>
      <c r="H384" s="73"/>
      <c r="I384" s="68"/>
    </row>
    <row r="385" spans="5:9" s="70" customFormat="1" x14ac:dyDescent="0.25">
      <c r="E385" s="111"/>
      <c r="F385" s="111"/>
      <c r="G385" s="92"/>
      <c r="H385" s="73"/>
      <c r="I385" s="68"/>
    </row>
    <row r="386" spans="5:9" s="70" customFormat="1" x14ac:dyDescent="0.25">
      <c r="E386" s="111"/>
      <c r="F386" s="111"/>
      <c r="G386" s="92"/>
      <c r="H386" s="73"/>
      <c r="I386" s="68"/>
    </row>
    <row r="387" spans="5:9" s="70" customFormat="1" x14ac:dyDescent="0.25">
      <c r="E387" s="111"/>
      <c r="F387" s="111"/>
      <c r="G387" s="92"/>
      <c r="H387" s="73"/>
      <c r="I387" s="68"/>
    </row>
    <row r="388" spans="5:9" s="70" customFormat="1" x14ac:dyDescent="0.25">
      <c r="E388" s="111"/>
      <c r="F388" s="111"/>
      <c r="G388" s="92"/>
      <c r="H388" s="73"/>
      <c r="I388" s="68"/>
    </row>
    <row r="389" spans="5:9" s="70" customFormat="1" x14ac:dyDescent="0.25">
      <c r="E389" s="111"/>
      <c r="F389" s="111"/>
      <c r="G389" s="92"/>
      <c r="H389" s="73"/>
      <c r="I389" s="68"/>
    </row>
    <row r="390" spans="5:9" s="70" customFormat="1" x14ac:dyDescent="0.25">
      <c r="E390" s="111"/>
      <c r="F390" s="111"/>
      <c r="G390" s="92"/>
      <c r="H390" s="73"/>
      <c r="I390" s="68"/>
    </row>
    <row r="391" spans="5:9" s="70" customFormat="1" x14ac:dyDescent="0.25">
      <c r="E391" s="111"/>
      <c r="F391" s="111"/>
      <c r="G391" s="92"/>
      <c r="H391" s="73"/>
      <c r="I391" s="68"/>
    </row>
    <row r="392" spans="5:9" s="70" customFormat="1" x14ac:dyDescent="0.25">
      <c r="E392" s="111"/>
      <c r="F392" s="111"/>
      <c r="G392" s="92"/>
      <c r="H392" s="73"/>
      <c r="I392" s="68"/>
    </row>
    <row r="393" spans="5:9" s="70" customFormat="1" x14ac:dyDescent="0.25">
      <c r="E393" s="111"/>
      <c r="F393" s="111"/>
      <c r="G393" s="92"/>
      <c r="H393" s="73"/>
      <c r="I393" s="68"/>
    </row>
    <row r="394" spans="5:9" s="70" customFormat="1" x14ac:dyDescent="0.25">
      <c r="E394" s="111"/>
      <c r="F394" s="111"/>
      <c r="G394" s="92"/>
      <c r="H394" s="73"/>
      <c r="I394" s="68"/>
    </row>
    <row r="395" spans="5:9" s="70" customFormat="1" x14ac:dyDescent="0.25">
      <c r="E395" s="111"/>
      <c r="F395" s="111"/>
      <c r="G395" s="92"/>
      <c r="H395" s="73"/>
      <c r="I395" s="68"/>
    </row>
    <row r="396" spans="5:9" s="70" customFormat="1" x14ac:dyDescent="0.25">
      <c r="E396" s="111"/>
      <c r="F396" s="111"/>
      <c r="G396" s="92"/>
      <c r="H396" s="73"/>
      <c r="I396" s="68"/>
    </row>
    <row r="397" spans="5:9" s="70" customFormat="1" x14ac:dyDescent="0.25">
      <c r="E397" s="111"/>
      <c r="F397" s="111"/>
      <c r="G397" s="92"/>
      <c r="H397" s="73"/>
      <c r="I397" s="68"/>
    </row>
    <row r="398" spans="5:9" s="70" customFormat="1" x14ac:dyDescent="0.25">
      <c r="E398" s="111"/>
      <c r="F398" s="111"/>
      <c r="G398" s="92"/>
      <c r="H398" s="73"/>
      <c r="I398" s="68"/>
    </row>
    <row r="399" spans="5:9" s="70" customFormat="1" x14ac:dyDescent="0.25">
      <c r="E399" s="111"/>
      <c r="F399" s="111"/>
      <c r="G399" s="92"/>
      <c r="H399" s="73"/>
      <c r="I399" s="68"/>
    </row>
    <row r="400" spans="5:9" s="70" customFormat="1" x14ac:dyDescent="0.25">
      <c r="E400" s="111"/>
      <c r="F400" s="111"/>
      <c r="G400" s="92"/>
      <c r="H400" s="73"/>
      <c r="I400" s="68"/>
    </row>
    <row r="401" spans="5:9" s="70" customFormat="1" x14ac:dyDescent="0.25">
      <c r="E401" s="111"/>
      <c r="F401" s="111"/>
      <c r="G401" s="92"/>
      <c r="H401" s="73"/>
      <c r="I401" s="68"/>
    </row>
    <row r="402" spans="5:9" s="70" customFormat="1" x14ac:dyDescent="0.25">
      <c r="E402" s="111"/>
      <c r="F402" s="111"/>
      <c r="G402" s="92"/>
      <c r="H402" s="73"/>
      <c r="I402" s="68"/>
    </row>
    <row r="403" spans="5:9" s="70" customFormat="1" x14ac:dyDescent="0.25">
      <c r="E403" s="111"/>
      <c r="F403" s="111"/>
      <c r="G403" s="92"/>
      <c r="H403" s="73"/>
      <c r="I403" s="68"/>
    </row>
    <row r="404" spans="5:9" s="70" customFormat="1" x14ac:dyDescent="0.25">
      <c r="E404" s="111"/>
      <c r="F404" s="111"/>
      <c r="G404" s="92"/>
      <c r="H404" s="73"/>
      <c r="I404" s="68"/>
    </row>
    <row r="405" spans="5:9" s="70" customFormat="1" x14ac:dyDescent="0.25">
      <c r="E405" s="111"/>
      <c r="F405" s="111"/>
      <c r="G405" s="92"/>
      <c r="H405" s="73"/>
      <c r="I405" s="68"/>
    </row>
  </sheetData>
  <sheetProtection sheet="1" objects="1" scenarios="1" selectLockedCells="1"/>
  <mergeCells count="26">
    <mergeCell ref="A4:D4"/>
    <mergeCell ref="A1:D1"/>
    <mergeCell ref="H1:I1"/>
    <mergeCell ref="A2:D2"/>
    <mergeCell ref="A3:D3"/>
    <mergeCell ref="E3:F3"/>
    <mergeCell ref="A5:D5"/>
    <mergeCell ref="A6:D6"/>
    <mergeCell ref="A7:D7"/>
    <mergeCell ref="A8:D8"/>
    <mergeCell ref="B9:D9"/>
    <mergeCell ref="B19:D19"/>
    <mergeCell ref="B20:D20"/>
    <mergeCell ref="B21:D21"/>
    <mergeCell ref="A22:D22"/>
    <mergeCell ref="I9:I21"/>
    <mergeCell ref="B10:D10"/>
    <mergeCell ref="B11:D11"/>
    <mergeCell ref="H9:H21"/>
    <mergeCell ref="B12:D12"/>
    <mergeCell ref="B14:D14"/>
    <mergeCell ref="B15:D15"/>
    <mergeCell ref="B16:D16"/>
    <mergeCell ref="B17:D17"/>
    <mergeCell ref="B18:D18"/>
    <mergeCell ref="B13:D13"/>
  </mergeCells>
  <dataValidations count="2">
    <dataValidation type="list" allowBlank="1" showInputMessage="1" showErrorMessage="1" sqref="F10 F12:F13 F15:F19">
      <formula1>Liste1</formula1>
    </dataValidation>
    <dataValidation type="list" allowBlank="1" showInputMessage="1" showErrorMessage="1" sqref="F9 F11 F14 F20:F21">
      <formula1>Liste2</formula1>
    </dataValidation>
  </dataValidations>
  <pageMargins left="0.78740157480314965" right="0.78740157480314965" top="0.98425196850393704" bottom="0.98425196850393704" header="0.51181102362204722" footer="0.51181102362204722"/>
  <pageSetup paperSize="9" scale="5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theme="8" tint="0.39997558519241921"/>
    <pageSetUpPr fitToPage="1"/>
  </sheetPr>
  <dimension ref="A1:M28"/>
  <sheetViews>
    <sheetView zoomScaleNormal="100" workbookViewId="0">
      <selection activeCell="D8" sqref="D8"/>
    </sheetView>
  </sheetViews>
  <sheetFormatPr baseColWidth="10" defaultColWidth="11" defaultRowHeight="15" x14ac:dyDescent="0.25"/>
  <cols>
    <col min="1" max="1" width="3" style="18" customWidth="1"/>
    <col min="2" max="2" width="47.25" style="13" customWidth="1"/>
    <col min="3" max="4" width="9.625" style="18" customWidth="1"/>
    <col min="5" max="5" width="12.625" style="18" customWidth="1"/>
    <col min="6" max="6" width="21.625" style="13" bestFit="1" customWidth="1"/>
    <col min="7" max="7" width="6.125" style="13" customWidth="1"/>
    <col min="8" max="8" width="6.75" style="13" customWidth="1"/>
    <col min="9" max="13" width="11" style="13"/>
    <col min="14" max="16384" width="11" style="35"/>
  </cols>
  <sheetData>
    <row r="1" spans="1:13" ht="21" x14ac:dyDescent="0.35">
      <c r="A1" s="273" t="s">
        <v>94</v>
      </c>
      <c r="B1" s="273"/>
      <c r="C1" s="161"/>
      <c r="D1" s="161"/>
      <c r="F1" s="9" t="s">
        <v>21</v>
      </c>
      <c r="G1" s="239" t="str">
        <f>Zusammenfassung!E1</f>
        <v xml:space="preserve">B1 </v>
      </c>
      <c r="H1" s="239"/>
    </row>
    <row r="2" spans="1:13" ht="21" x14ac:dyDescent="0.35">
      <c r="B2" s="8"/>
      <c r="C2" s="61"/>
      <c r="F2" s="9"/>
    </row>
    <row r="3" spans="1:13" ht="21" x14ac:dyDescent="0.35">
      <c r="A3" s="274" t="s">
        <v>20</v>
      </c>
      <c r="B3" s="274"/>
      <c r="C3" s="240">
        <f>Zusammenfassung!C9</f>
        <v>1234</v>
      </c>
      <c r="D3" s="240"/>
      <c r="E3" s="85"/>
      <c r="F3" s="15"/>
      <c r="G3" s="37"/>
      <c r="H3" s="18"/>
    </row>
    <row r="4" spans="1:13" x14ac:dyDescent="0.25">
      <c r="B4" s="12"/>
      <c r="C4" s="62"/>
      <c r="G4" s="37"/>
      <c r="H4" s="18"/>
    </row>
    <row r="5" spans="1:13" ht="18.75" x14ac:dyDescent="0.3">
      <c r="A5" s="274" t="s">
        <v>10</v>
      </c>
      <c r="B5" s="274"/>
      <c r="C5" s="240" t="str">
        <f>Zusammenfassung!$C$11&amp;" "&amp;Zusammenfassung!$E$11</f>
        <v>Muster Hans</v>
      </c>
      <c r="D5" s="240"/>
      <c r="E5" s="240"/>
      <c r="F5" s="240"/>
      <c r="G5" s="37"/>
      <c r="H5" s="37"/>
      <c r="K5" s="37"/>
    </row>
    <row r="7" spans="1:13" ht="26.25" customHeight="1" x14ac:dyDescent="0.25">
      <c r="A7" s="275" t="s">
        <v>6</v>
      </c>
      <c r="B7" s="276"/>
      <c r="C7" s="181" t="s">
        <v>35</v>
      </c>
      <c r="D7" s="181" t="s">
        <v>33</v>
      </c>
      <c r="E7" s="181"/>
      <c r="F7" s="181" t="s">
        <v>7</v>
      </c>
      <c r="G7" s="181" t="s">
        <v>4</v>
      </c>
      <c r="H7" s="182" t="s">
        <v>5</v>
      </c>
    </row>
    <row r="8" spans="1:13" ht="21" customHeight="1" x14ac:dyDescent="0.25">
      <c r="A8" s="267">
        <v>1</v>
      </c>
      <c r="B8" s="277" t="s">
        <v>122</v>
      </c>
      <c r="C8" s="18" t="s">
        <v>86</v>
      </c>
      <c r="D8" s="187"/>
      <c r="E8" s="188">
        <f>IF(AND(C8=D8,D8&gt;""),1,0)</f>
        <v>0</v>
      </c>
      <c r="F8" s="189"/>
      <c r="G8" s="269">
        <v>2</v>
      </c>
      <c r="H8" s="270">
        <f>IF(SUM(E8:E11)=4,2,IF(SUM(E8:E11)=3,1,0))</f>
        <v>0</v>
      </c>
    </row>
    <row r="9" spans="1:13" ht="21" customHeight="1" x14ac:dyDescent="0.25">
      <c r="A9" s="268"/>
      <c r="B9" s="277"/>
      <c r="C9" s="18" t="s">
        <v>86</v>
      </c>
      <c r="D9" s="187"/>
      <c r="E9" s="188">
        <f t="shared" ref="E9:E27" si="0">IF(AND(C9=D9,D9&gt;""),1,0)</f>
        <v>0</v>
      </c>
      <c r="F9" s="189"/>
      <c r="G9" s="269"/>
      <c r="H9" s="270"/>
    </row>
    <row r="10" spans="1:13" ht="21" customHeight="1" x14ac:dyDescent="0.25">
      <c r="A10" s="268"/>
      <c r="B10" s="277"/>
      <c r="C10" s="18" t="s">
        <v>86</v>
      </c>
      <c r="D10" s="187"/>
      <c r="E10" s="188">
        <f t="shared" si="0"/>
        <v>0</v>
      </c>
      <c r="F10" s="189"/>
      <c r="G10" s="269"/>
      <c r="H10" s="270"/>
    </row>
    <row r="11" spans="1:13" ht="21" customHeight="1" x14ac:dyDescent="0.25">
      <c r="A11" s="268"/>
      <c r="B11" s="277"/>
      <c r="C11" s="18" t="s">
        <v>85</v>
      </c>
      <c r="D11" s="187"/>
      <c r="E11" s="188">
        <f t="shared" si="0"/>
        <v>0</v>
      </c>
      <c r="F11" s="189"/>
      <c r="G11" s="269"/>
      <c r="H11" s="270"/>
    </row>
    <row r="12" spans="1:13" ht="21" customHeight="1" x14ac:dyDescent="0.25">
      <c r="A12" s="267">
        <v>2</v>
      </c>
      <c r="B12" s="278" t="s">
        <v>123</v>
      </c>
      <c r="C12" s="18" t="s">
        <v>85</v>
      </c>
      <c r="D12" s="187"/>
      <c r="E12" s="188">
        <f t="shared" si="0"/>
        <v>0</v>
      </c>
      <c r="F12" s="189"/>
      <c r="G12" s="269">
        <v>2</v>
      </c>
      <c r="H12" s="270">
        <f>IF(SUM(E12:E15)=4,2,IF(SUM(E12:E15)=3,1,0))</f>
        <v>0</v>
      </c>
    </row>
    <row r="13" spans="1:13" ht="21" customHeight="1" x14ac:dyDescent="0.25">
      <c r="A13" s="268"/>
      <c r="B13" s="278"/>
      <c r="C13" s="18" t="s">
        <v>85</v>
      </c>
      <c r="D13" s="187"/>
      <c r="E13" s="188">
        <f t="shared" si="0"/>
        <v>0</v>
      </c>
      <c r="F13" s="189"/>
      <c r="G13" s="269"/>
      <c r="H13" s="270"/>
    </row>
    <row r="14" spans="1:13" ht="21" customHeight="1" x14ac:dyDescent="0.25">
      <c r="A14" s="268"/>
      <c r="B14" s="278"/>
      <c r="C14" s="18" t="s">
        <v>86</v>
      </c>
      <c r="D14" s="187"/>
      <c r="E14" s="188">
        <f t="shared" si="0"/>
        <v>0</v>
      </c>
      <c r="F14" s="189"/>
      <c r="G14" s="269"/>
      <c r="H14" s="270"/>
    </row>
    <row r="15" spans="1:13" ht="21" customHeight="1" x14ac:dyDescent="0.25">
      <c r="A15" s="268"/>
      <c r="B15" s="278"/>
      <c r="C15" s="18" t="s">
        <v>86</v>
      </c>
      <c r="D15" s="187"/>
      <c r="E15" s="188">
        <f t="shared" si="0"/>
        <v>0</v>
      </c>
      <c r="F15" s="189"/>
      <c r="G15" s="269"/>
      <c r="H15" s="270"/>
      <c r="L15" s="35"/>
      <c r="M15" s="35"/>
    </row>
    <row r="16" spans="1:13" ht="22.15" customHeight="1" x14ac:dyDescent="0.25">
      <c r="A16" s="267">
        <v>3</v>
      </c>
      <c r="B16" s="278" t="s">
        <v>124</v>
      </c>
      <c r="C16" s="18" t="s">
        <v>86</v>
      </c>
      <c r="D16" s="187"/>
      <c r="E16" s="188">
        <f t="shared" si="0"/>
        <v>0</v>
      </c>
      <c r="F16" s="189"/>
      <c r="G16" s="269">
        <v>2</v>
      </c>
      <c r="H16" s="270">
        <f>IF(SUM(E16:E19)=4,2,IF(SUM(E16:E19)=3,1,0))</f>
        <v>0</v>
      </c>
      <c r="L16" s="35"/>
      <c r="M16" s="35"/>
    </row>
    <row r="17" spans="1:13" ht="21" customHeight="1" x14ac:dyDescent="0.25">
      <c r="A17" s="268"/>
      <c r="B17" s="278"/>
      <c r="C17" s="18" t="s">
        <v>86</v>
      </c>
      <c r="D17" s="187"/>
      <c r="E17" s="188">
        <f t="shared" si="0"/>
        <v>0</v>
      </c>
      <c r="F17" s="189"/>
      <c r="G17" s="269"/>
      <c r="H17" s="270"/>
      <c r="I17" s="35"/>
      <c r="J17" s="35"/>
      <c r="K17" s="35"/>
      <c r="L17" s="35"/>
      <c r="M17" s="35"/>
    </row>
    <row r="18" spans="1:13" ht="21" customHeight="1" x14ac:dyDescent="0.25">
      <c r="A18" s="268"/>
      <c r="B18" s="278"/>
      <c r="C18" s="18" t="s">
        <v>86</v>
      </c>
      <c r="D18" s="187"/>
      <c r="E18" s="188">
        <f t="shared" si="0"/>
        <v>0</v>
      </c>
      <c r="F18" s="189"/>
      <c r="G18" s="269"/>
      <c r="H18" s="270"/>
      <c r="I18" s="35"/>
      <c r="J18" s="35"/>
      <c r="K18" s="35"/>
      <c r="L18" s="35"/>
      <c r="M18" s="35"/>
    </row>
    <row r="19" spans="1:13" ht="21" customHeight="1" x14ac:dyDescent="0.25">
      <c r="A19" s="268"/>
      <c r="B19" s="278"/>
      <c r="C19" s="18" t="s">
        <v>85</v>
      </c>
      <c r="D19" s="187"/>
      <c r="E19" s="188">
        <f t="shared" si="0"/>
        <v>0</v>
      </c>
      <c r="F19" s="189"/>
      <c r="G19" s="269"/>
      <c r="H19" s="270"/>
      <c r="I19" s="35"/>
      <c r="J19" s="35"/>
      <c r="K19" s="35"/>
      <c r="L19" s="35"/>
      <c r="M19" s="35"/>
    </row>
    <row r="20" spans="1:13" ht="21" customHeight="1" x14ac:dyDescent="0.25">
      <c r="A20" s="267">
        <v>4</v>
      </c>
      <c r="B20" s="278" t="s">
        <v>125</v>
      </c>
      <c r="C20" s="18" t="s">
        <v>86</v>
      </c>
      <c r="D20" s="187"/>
      <c r="E20" s="188">
        <f t="shared" si="0"/>
        <v>0</v>
      </c>
      <c r="F20" s="189"/>
      <c r="G20" s="269">
        <v>2</v>
      </c>
      <c r="H20" s="270">
        <f>IF(SUM(E20:E23)=4,2,IF(SUM(E20:E23)=3,1,0))</f>
        <v>0</v>
      </c>
      <c r="I20" s="35"/>
      <c r="J20" s="35"/>
      <c r="K20" s="35"/>
      <c r="L20" s="35"/>
      <c r="M20" s="35"/>
    </row>
    <row r="21" spans="1:13" ht="21" customHeight="1" x14ac:dyDescent="0.25">
      <c r="A21" s="268"/>
      <c r="B21" s="278"/>
      <c r="C21" s="18" t="s">
        <v>85</v>
      </c>
      <c r="D21" s="187"/>
      <c r="E21" s="188">
        <f t="shared" si="0"/>
        <v>0</v>
      </c>
      <c r="F21" s="189"/>
      <c r="G21" s="269"/>
      <c r="H21" s="270"/>
      <c r="I21" s="35"/>
      <c r="J21" s="35"/>
      <c r="K21" s="35"/>
      <c r="L21" s="35"/>
      <c r="M21" s="35"/>
    </row>
    <row r="22" spans="1:13" ht="21" customHeight="1" x14ac:dyDescent="0.25">
      <c r="A22" s="268"/>
      <c r="B22" s="278"/>
      <c r="C22" s="18" t="s">
        <v>86</v>
      </c>
      <c r="D22" s="187"/>
      <c r="E22" s="188">
        <f t="shared" si="0"/>
        <v>0</v>
      </c>
      <c r="F22" s="189"/>
      <c r="G22" s="269"/>
      <c r="H22" s="270"/>
      <c r="I22" s="35"/>
      <c r="J22" s="35"/>
      <c r="K22" s="35"/>
      <c r="L22" s="35"/>
      <c r="M22" s="35"/>
    </row>
    <row r="23" spans="1:13" ht="21" customHeight="1" x14ac:dyDescent="0.25">
      <c r="A23" s="268"/>
      <c r="B23" s="278"/>
      <c r="C23" s="18" t="s">
        <v>85</v>
      </c>
      <c r="D23" s="187"/>
      <c r="E23" s="188">
        <f t="shared" si="0"/>
        <v>0</v>
      </c>
      <c r="F23" s="189"/>
      <c r="G23" s="269"/>
      <c r="H23" s="270"/>
      <c r="I23" s="35"/>
      <c r="J23" s="35"/>
      <c r="K23" s="35"/>
      <c r="L23" s="35"/>
      <c r="M23" s="35"/>
    </row>
    <row r="24" spans="1:13" ht="21" customHeight="1" x14ac:dyDescent="0.25">
      <c r="A24" s="267">
        <v>5</v>
      </c>
      <c r="B24" s="278" t="s">
        <v>184</v>
      </c>
      <c r="C24" s="18" t="s">
        <v>85</v>
      </c>
      <c r="D24" s="187"/>
      <c r="E24" s="188">
        <f t="shared" si="0"/>
        <v>0</v>
      </c>
      <c r="F24" s="189"/>
      <c r="G24" s="269">
        <v>2</v>
      </c>
      <c r="H24" s="270">
        <f>IF(SUM(E24:E27)=4,2,IF(SUM(E24:E27)=3,1,0))</f>
        <v>0</v>
      </c>
      <c r="I24" s="35"/>
      <c r="J24" s="35"/>
      <c r="K24" s="35"/>
      <c r="L24" s="35"/>
      <c r="M24" s="35"/>
    </row>
    <row r="25" spans="1:13" ht="21" customHeight="1" x14ac:dyDescent="0.25">
      <c r="A25" s="268"/>
      <c r="B25" s="278"/>
      <c r="C25" s="18" t="s">
        <v>85</v>
      </c>
      <c r="D25" s="187"/>
      <c r="E25" s="188">
        <f t="shared" si="0"/>
        <v>0</v>
      </c>
      <c r="F25" s="189"/>
      <c r="G25" s="269"/>
      <c r="H25" s="270"/>
      <c r="I25" s="35"/>
      <c r="J25" s="35"/>
      <c r="K25" s="35"/>
      <c r="L25" s="35"/>
      <c r="M25" s="35"/>
    </row>
    <row r="26" spans="1:13" ht="21" customHeight="1" x14ac:dyDescent="0.25">
      <c r="A26" s="268"/>
      <c r="B26" s="278"/>
      <c r="C26" s="18" t="s">
        <v>85</v>
      </c>
      <c r="D26" s="187"/>
      <c r="E26" s="188">
        <f t="shared" si="0"/>
        <v>0</v>
      </c>
      <c r="F26" s="189"/>
      <c r="G26" s="269"/>
      <c r="H26" s="270"/>
      <c r="I26" s="35"/>
      <c r="J26" s="35"/>
      <c r="K26" s="35"/>
      <c r="L26" s="35"/>
      <c r="M26" s="35"/>
    </row>
    <row r="27" spans="1:13" ht="21" customHeight="1" x14ac:dyDescent="0.25">
      <c r="A27" s="268"/>
      <c r="B27" s="278"/>
      <c r="C27" s="18" t="s">
        <v>86</v>
      </c>
      <c r="D27" s="187"/>
      <c r="E27" s="188">
        <f t="shared" si="0"/>
        <v>0</v>
      </c>
      <c r="F27" s="189"/>
      <c r="G27" s="269"/>
      <c r="H27" s="270"/>
      <c r="I27" s="35"/>
      <c r="J27" s="35"/>
      <c r="K27" s="35"/>
      <c r="L27" s="35"/>
      <c r="M27" s="35"/>
    </row>
    <row r="28" spans="1:13" ht="21" customHeight="1" x14ac:dyDescent="0.2">
      <c r="A28" s="271" t="s">
        <v>1</v>
      </c>
      <c r="B28" s="272"/>
      <c r="C28" s="63"/>
      <c r="D28" s="43"/>
      <c r="E28" s="43"/>
      <c r="F28" s="43"/>
      <c r="G28" s="60">
        <f>SUM(G8:G27)</f>
        <v>10</v>
      </c>
      <c r="H28" s="59">
        <f>SUM(H8:H24)</f>
        <v>0</v>
      </c>
      <c r="I28" s="35"/>
      <c r="J28" s="35"/>
      <c r="K28" s="35"/>
      <c r="L28" s="35"/>
      <c r="M28" s="35"/>
    </row>
  </sheetData>
  <sheetProtection sheet="1" objects="1" scenarios="1" selectLockedCells="1"/>
  <customSheetViews>
    <customSheetView guid="{7E368EB3-F9D2-4C60-BA32-1F8E3FEF8B29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1"/>
      <headerFooter>
        <oddFooter>&amp;L&amp;"Tahoma,Standard"&amp;8&amp;F&amp;C&amp;"Tahoma,Standard"&amp;8&amp;D&amp;R&amp;"Tahoma,Standard"&amp;8© KV Schweiz</oddFooter>
      </headerFooter>
    </customSheetView>
    <customSheetView guid="{60F34047-48FC-4DD1-B594-764BD90495FA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2"/>
      <headerFooter>
        <oddFooter>&amp;L&amp;"Tahoma,Standard"&amp;8&amp;F&amp;C&amp;"Tahoma,Standard"&amp;8&amp;D&amp;R&amp;"Tahoma,Standard"&amp;8© KV Schweiz</oddFooter>
      </headerFooter>
    </customSheetView>
  </customSheetViews>
  <mergeCells count="28">
    <mergeCell ref="C5:F5"/>
    <mergeCell ref="A28:B28"/>
    <mergeCell ref="A1:B1"/>
    <mergeCell ref="A3:B3"/>
    <mergeCell ref="A5:B5"/>
    <mergeCell ref="A7:B7"/>
    <mergeCell ref="A8:A11"/>
    <mergeCell ref="B8:B11"/>
    <mergeCell ref="B12:B15"/>
    <mergeCell ref="B20:B23"/>
    <mergeCell ref="B24:B27"/>
    <mergeCell ref="B16:B19"/>
    <mergeCell ref="G1:H1"/>
    <mergeCell ref="A12:A15"/>
    <mergeCell ref="A16:A19"/>
    <mergeCell ref="A20:A23"/>
    <mergeCell ref="A24:A27"/>
    <mergeCell ref="G20:G23"/>
    <mergeCell ref="H20:H23"/>
    <mergeCell ref="G24:G27"/>
    <mergeCell ref="H24:H27"/>
    <mergeCell ref="G16:G19"/>
    <mergeCell ref="H16:H19"/>
    <mergeCell ref="C3:D3"/>
    <mergeCell ref="G8:G11"/>
    <mergeCell ref="H8:H11"/>
    <mergeCell ref="G12:G15"/>
    <mergeCell ref="H12:H15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67" orientation="portrait" r:id="rId3"/>
  <headerFooter>
    <oddFooter>&amp;L&amp;"Tahoma,Standard"&amp;8&amp;F&amp;C&amp;"Tahoma,Standard"&amp;8&amp;D&amp;R&amp;"Tahoma,Standard"&amp;8© KV Schweiz</oddFooter>
  </headerFooter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43"/>
  <sheetViews>
    <sheetView zoomScaleNormal="100" workbookViewId="0">
      <selection activeCell="D9" sqref="D9"/>
    </sheetView>
  </sheetViews>
  <sheetFormatPr baseColWidth="10" defaultColWidth="11" defaultRowHeight="15" x14ac:dyDescent="0.25"/>
  <cols>
    <col min="1" max="1" width="3" style="80" customWidth="1"/>
    <col min="2" max="2" width="45.125" style="70" customWidth="1"/>
    <col min="3" max="4" width="9.625" style="68" customWidth="1"/>
    <col min="5" max="5" width="20.5" style="68" customWidth="1"/>
    <col min="6" max="6" width="21.625" style="70" bestFit="1" customWidth="1"/>
    <col min="7" max="7" width="6.125" style="70" customWidth="1"/>
    <col min="8" max="8" width="8.125" style="70" bestFit="1" customWidth="1"/>
    <col min="9" max="13" width="11" style="70"/>
    <col min="14" max="16384" width="11" style="80"/>
  </cols>
  <sheetData>
    <row r="1" spans="1:11" ht="21" customHeight="1" x14ac:dyDescent="0.35">
      <c r="A1" s="265" t="s">
        <v>68</v>
      </c>
      <c r="B1" s="265"/>
      <c r="C1" s="265"/>
      <c r="D1" s="265"/>
      <c r="F1" s="69" t="s">
        <v>21</v>
      </c>
      <c r="G1" s="219" t="str">
        <f>Zusammenfassung!E1</f>
        <v xml:space="preserve">B1 </v>
      </c>
      <c r="H1" s="219"/>
    </row>
    <row r="2" spans="1:11" ht="21" x14ac:dyDescent="0.35">
      <c r="A2" s="294"/>
      <c r="B2" s="212"/>
      <c r="C2" s="71"/>
      <c r="F2" s="69"/>
    </row>
    <row r="3" spans="1:11" ht="21" x14ac:dyDescent="0.35">
      <c r="A3" s="264" t="s">
        <v>20</v>
      </c>
      <c r="B3" s="212"/>
      <c r="C3" s="220">
        <f>Zusammenfassung!C9</f>
        <v>1234</v>
      </c>
      <c r="D3" s="221"/>
      <c r="E3" s="88"/>
      <c r="F3" s="72"/>
      <c r="G3" s="73"/>
      <c r="H3" s="68"/>
    </row>
    <row r="4" spans="1:11" x14ac:dyDescent="0.25">
      <c r="A4" s="294"/>
      <c r="B4" s="212"/>
      <c r="C4" s="74"/>
      <c r="G4" s="73"/>
      <c r="H4" s="68"/>
    </row>
    <row r="5" spans="1:11" s="70" customFormat="1" ht="18.75" x14ac:dyDescent="0.3">
      <c r="A5" s="264" t="s">
        <v>10</v>
      </c>
      <c r="B5" s="212"/>
      <c r="C5" s="93" t="str">
        <f>Zusammenfassung!$C$11&amp;" "&amp;Zusammenfassung!$E$11</f>
        <v>Muster Hans</v>
      </c>
      <c r="D5" s="156"/>
      <c r="E5" s="156"/>
      <c r="F5" s="157"/>
      <c r="G5" s="73"/>
      <c r="H5" s="73"/>
      <c r="K5" s="73"/>
    </row>
    <row r="6" spans="1:11" s="70" customFormat="1" x14ac:dyDescent="0.25">
      <c r="A6" s="86"/>
      <c r="B6" s="158"/>
      <c r="C6" s="158"/>
      <c r="D6" s="158"/>
      <c r="E6" s="158"/>
      <c r="F6" s="158"/>
      <c r="G6" s="73"/>
      <c r="H6" s="73"/>
      <c r="K6" s="73"/>
    </row>
    <row r="7" spans="1:11" s="70" customFormat="1" ht="26.25" customHeight="1" x14ac:dyDescent="0.25">
      <c r="A7" s="289" t="s">
        <v>6</v>
      </c>
      <c r="B7" s="288"/>
      <c r="C7" s="175" t="s">
        <v>14</v>
      </c>
      <c r="D7" s="175" t="s">
        <v>5</v>
      </c>
      <c r="E7" s="175" t="s">
        <v>5</v>
      </c>
      <c r="F7" s="175" t="s">
        <v>7</v>
      </c>
      <c r="G7" s="175" t="s">
        <v>4</v>
      </c>
      <c r="H7" s="175" t="s">
        <v>5</v>
      </c>
      <c r="J7" s="73"/>
    </row>
    <row r="8" spans="1:11" s="70" customFormat="1" ht="14.45" customHeight="1" x14ac:dyDescent="0.25">
      <c r="A8" s="290" t="s">
        <v>26</v>
      </c>
      <c r="B8" s="291"/>
      <c r="C8" s="292"/>
      <c r="D8" s="172"/>
      <c r="E8" s="172"/>
      <c r="F8" s="172"/>
      <c r="G8" s="172"/>
      <c r="H8" s="172"/>
      <c r="J8" s="73"/>
    </row>
    <row r="9" spans="1:11" s="70" customFormat="1" ht="19.5" customHeight="1" x14ac:dyDescent="0.25">
      <c r="A9" s="198" t="s">
        <v>114</v>
      </c>
      <c r="B9" s="197" t="s">
        <v>168</v>
      </c>
      <c r="C9" s="102">
        <v>1</v>
      </c>
      <c r="D9" s="154"/>
      <c r="E9" s="76"/>
      <c r="F9" s="77"/>
      <c r="G9" s="244">
        <f>SUM(C9:C20)</f>
        <v>14</v>
      </c>
      <c r="H9" s="252">
        <f>SUM(D9:D20)</f>
        <v>0</v>
      </c>
      <c r="J9" s="73"/>
    </row>
    <row r="10" spans="1:11" s="70" customFormat="1" ht="19.5" customHeight="1" x14ac:dyDescent="0.25">
      <c r="A10" s="198"/>
      <c r="B10" s="199" t="s">
        <v>169</v>
      </c>
      <c r="C10" s="102">
        <v>1</v>
      </c>
      <c r="D10" s="154"/>
      <c r="E10" s="76"/>
      <c r="F10" s="77"/>
      <c r="G10" s="247"/>
      <c r="H10" s="247"/>
      <c r="J10" s="73"/>
    </row>
    <row r="11" spans="1:11" s="70" customFormat="1" ht="19.5" customHeight="1" x14ac:dyDescent="0.25">
      <c r="A11" s="198"/>
      <c r="B11" s="199" t="s">
        <v>170</v>
      </c>
      <c r="C11" s="102">
        <v>1</v>
      </c>
      <c r="D11" s="154"/>
      <c r="E11" s="76"/>
      <c r="F11" s="77"/>
      <c r="G11" s="247"/>
      <c r="H11" s="247"/>
      <c r="J11" s="73"/>
    </row>
    <row r="12" spans="1:11" s="70" customFormat="1" ht="19.5" customHeight="1" x14ac:dyDescent="0.25">
      <c r="A12" s="198" t="s">
        <v>115</v>
      </c>
      <c r="B12" s="199" t="s">
        <v>171</v>
      </c>
      <c r="C12" s="102">
        <v>1</v>
      </c>
      <c r="D12" s="154"/>
      <c r="E12" s="76"/>
      <c r="F12" s="77"/>
      <c r="G12" s="247"/>
      <c r="H12" s="247"/>
      <c r="J12" s="73"/>
    </row>
    <row r="13" spans="1:11" s="70" customFormat="1" ht="19.5" customHeight="1" x14ac:dyDescent="0.25">
      <c r="A13" s="198" t="s">
        <v>116</v>
      </c>
      <c r="B13" s="197" t="s">
        <v>117</v>
      </c>
      <c r="C13" s="102">
        <v>1</v>
      </c>
      <c r="D13" s="154"/>
      <c r="E13" s="76"/>
      <c r="F13" s="77"/>
      <c r="G13" s="247"/>
      <c r="H13" s="247"/>
      <c r="J13" s="73"/>
    </row>
    <row r="14" spans="1:11" s="70" customFormat="1" ht="19.5" customHeight="1" x14ac:dyDescent="0.25">
      <c r="A14" s="198">
        <v>2</v>
      </c>
      <c r="B14" s="199" t="s">
        <v>172</v>
      </c>
      <c r="C14" s="102">
        <v>2</v>
      </c>
      <c r="D14" s="154"/>
      <c r="E14" s="76"/>
      <c r="F14" s="77"/>
      <c r="G14" s="247"/>
      <c r="H14" s="247"/>
      <c r="J14" s="73"/>
    </row>
    <row r="15" spans="1:11" s="70" customFormat="1" ht="19.5" customHeight="1" x14ac:dyDescent="0.25">
      <c r="A15" s="197"/>
      <c r="B15" s="197" t="s">
        <v>130</v>
      </c>
      <c r="C15" s="102">
        <v>2</v>
      </c>
      <c r="D15" s="154"/>
      <c r="E15" s="76"/>
      <c r="F15" s="77"/>
      <c r="G15" s="247"/>
      <c r="H15" s="247"/>
      <c r="J15" s="73"/>
    </row>
    <row r="16" spans="1:11" s="70" customFormat="1" ht="19.5" customHeight="1" x14ac:dyDescent="0.25">
      <c r="A16" s="198">
        <v>3</v>
      </c>
      <c r="B16" s="196" t="s">
        <v>118</v>
      </c>
      <c r="C16" s="102">
        <v>1</v>
      </c>
      <c r="D16" s="154"/>
      <c r="E16" s="76"/>
      <c r="F16" s="77"/>
      <c r="G16" s="247"/>
      <c r="H16" s="247"/>
      <c r="J16" s="73"/>
    </row>
    <row r="17" spans="1:10" s="70" customFormat="1" ht="19.5" customHeight="1" x14ac:dyDescent="0.25">
      <c r="A17" s="198">
        <v>4</v>
      </c>
      <c r="B17" s="196" t="s">
        <v>119</v>
      </c>
      <c r="C17" s="102">
        <v>1</v>
      </c>
      <c r="D17" s="154"/>
      <c r="E17" s="76"/>
      <c r="F17" s="77"/>
      <c r="G17" s="247"/>
      <c r="H17" s="247"/>
      <c r="J17" s="73"/>
    </row>
    <row r="18" spans="1:10" s="70" customFormat="1" ht="19.5" customHeight="1" x14ac:dyDescent="0.25">
      <c r="A18" s="198">
        <v>5</v>
      </c>
      <c r="B18" s="196" t="s">
        <v>173</v>
      </c>
      <c r="C18" s="102">
        <v>1</v>
      </c>
      <c r="D18" s="154"/>
      <c r="E18" s="76"/>
      <c r="F18" s="77"/>
      <c r="G18" s="247"/>
      <c r="H18" s="247"/>
      <c r="J18" s="73"/>
    </row>
    <row r="19" spans="1:10" s="70" customFormat="1" ht="19.5" customHeight="1" x14ac:dyDescent="0.25">
      <c r="A19" s="198">
        <v>6</v>
      </c>
      <c r="B19" s="196" t="s">
        <v>120</v>
      </c>
      <c r="C19" s="102">
        <v>1</v>
      </c>
      <c r="D19" s="154"/>
      <c r="E19" s="76"/>
      <c r="F19" s="77"/>
      <c r="G19" s="247"/>
      <c r="H19" s="247"/>
      <c r="J19" s="73"/>
    </row>
    <row r="20" spans="1:10" s="70" customFormat="1" ht="19.5" customHeight="1" x14ac:dyDescent="0.25">
      <c r="A20" s="198">
        <v>7</v>
      </c>
      <c r="B20" s="196" t="s">
        <v>121</v>
      </c>
      <c r="C20" s="102">
        <v>1</v>
      </c>
      <c r="D20" s="154"/>
      <c r="E20" s="76"/>
      <c r="F20" s="77"/>
      <c r="G20" s="247"/>
      <c r="H20" s="247"/>
      <c r="J20" s="73"/>
    </row>
    <row r="21" spans="1:10" s="70" customFormat="1" x14ac:dyDescent="0.25">
      <c r="A21" s="290" t="s">
        <v>27</v>
      </c>
      <c r="B21" s="291"/>
      <c r="C21" s="292"/>
      <c r="D21" s="172"/>
      <c r="E21" s="172"/>
      <c r="F21" s="172"/>
      <c r="G21" s="172"/>
      <c r="H21" s="172"/>
    </row>
    <row r="22" spans="1:10" s="70" customFormat="1" ht="27" customHeight="1" x14ac:dyDescent="0.25">
      <c r="A22" s="263" t="s">
        <v>87</v>
      </c>
      <c r="B22" s="214"/>
      <c r="C22" s="175" t="s">
        <v>34</v>
      </c>
      <c r="D22" s="175" t="s">
        <v>33</v>
      </c>
      <c r="E22" s="175"/>
      <c r="F22" s="175" t="s">
        <v>7</v>
      </c>
      <c r="G22" s="175" t="s">
        <v>4</v>
      </c>
      <c r="H22" s="176" t="s">
        <v>5</v>
      </c>
    </row>
    <row r="23" spans="1:10" s="70" customFormat="1" ht="21" customHeight="1" x14ac:dyDescent="0.25">
      <c r="A23" s="279">
        <v>1</v>
      </c>
      <c r="B23" s="293" t="s">
        <v>109</v>
      </c>
      <c r="C23" s="186" t="s">
        <v>86</v>
      </c>
      <c r="D23" s="177"/>
      <c r="E23" s="178">
        <f>IF(AND(C23=D23,D23&gt;""),1,0)</f>
        <v>0</v>
      </c>
      <c r="F23" s="179"/>
      <c r="G23" s="281">
        <v>2</v>
      </c>
      <c r="H23" s="284">
        <f>IF(SUM(E23:E26)=4,2,IF(SUM(E23:E26)=3,1,0))</f>
        <v>0</v>
      </c>
    </row>
    <row r="24" spans="1:10" s="70" customFormat="1" ht="21" customHeight="1" x14ac:dyDescent="0.25">
      <c r="A24" s="279"/>
      <c r="B24" s="293"/>
      <c r="C24" s="186" t="s">
        <v>86</v>
      </c>
      <c r="D24" s="177"/>
      <c r="E24" s="178">
        <f t="shared" ref="E24:E42" si="0">IF(AND(C24=D24,D24&gt;""),1,0)</f>
        <v>0</v>
      </c>
      <c r="F24" s="179"/>
      <c r="G24" s="282"/>
      <c r="H24" s="285"/>
    </row>
    <row r="25" spans="1:10" s="70" customFormat="1" ht="21" customHeight="1" x14ac:dyDescent="0.25">
      <c r="A25" s="279"/>
      <c r="B25" s="293"/>
      <c r="C25" s="186" t="s">
        <v>86</v>
      </c>
      <c r="D25" s="177"/>
      <c r="E25" s="178">
        <f t="shared" si="0"/>
        <v>0</v>
      </c>
      <c r="F25" s="179"/>
      <c r="G25" s="282"/>
      <c r="H25" s="285"/>
    </row>
    <row r="26" spans="1:10" s="70" customFormat="1" ht="21" customHeight="1" x14ac:dyDescent="0.25">
      <c r="A26" s="279"/>
      <c r="B26" s="293"/>
      <c r="C26" s="186" t="s">
        <v>85</v>
      </c>
      <c r="D26" s="177"/>
      <c r="E26" s="178">
        <f t="shared" si="0"/>
        <v>0</v>
      </c>
      <c r="F26" s="179"/>
      <c r="G26" s="283"/>
      <c r="H26" s="286"/>
    </row>
    <row r="27" spans="1:10" s="70" customFormat="1" ht="21" customHeight="1" x14ac:dyDescent="0.25">
      <c r="A27" s="279">
        <v>2</v>
      </c>
      <c r="B27" s="280" t="s">
        <v>110</v>
      </c>
      <c r="C27" s="186" t="s">
        <v>85</v>
      </c>
      <c r="D27" s="177"/>
      <c r="E27" s="178">
        <f t="shared" si="0"/>
        <v>0</v>
      </c>
      <c r="F27" s="179"/>
      <c r="G27" s="281">
        <v>2</v>
      </c>
      <c r="H27" s="284">
        <f>IF(SUM(E27:E30)=4,2,IF(SUM(E27:E30)=3,1,0))</f>
        <v>0</v>
      </c>
    </row>
    <row r="28" spans="1:10" s="70" customFormat="1" ht="21" customHeight="1" x14ac:dyDescent="0.25">
      <c r="A28" s="279"/>
      <c r="B28" s="280"/>
      <c r="C28" s="186" t="s">
        <v>86</v>
      </c>
      <c r="D28" s="177"/>
      <c r="E28" s="178">
        <f t="shared" si="0"/>
        <v>0</v>
      </c>
      <c r="F28" s="179"/>
      <c r="G28" s="282"/>
      <c r="H28" s="285"/>
    </row>
    <row r="29" spans="1:10" s="70" customFormat="1" ht="21" customHeight="1" x14ac:dyDescent="0.25">
      <c r="A29" s="279"/>
      <c r="B29" s="280"/>
      <c r="C29" s="186" t="s">
        <v>85</v>
      </c>
      <c r="D29" s="177"/>
      <c r="E29" s="178">
        <f t="shared" si="0"/>
        <v>0</v>
      </c>
      <c r="F29" s="179"/>
      <c r="G29" s="282"/>
      <c r="H29" s="285"/>
    </row>
    <row r="30" spans="1:10" s="70" customFormat="1" ht="21" customHeight="1" x14ac:dyDescent="0.25">
      <c r="A30" s="279"/>
      <c r="B30" s="280"/>
      <c r="C30" s="186" t="s">
        <v>86</v>
      </c>
      <c r="D30" s="177"/>
      <c r="E30" s="178">
        <f t="shared" si="0"/>
        <v>0</v>
      </c>
      <c r="F30" s="179"/>
      <c r="G30" s="283"/>
      <c r="H30" s="286"/>
    </row>
    <row r="31" spans="1:10" s="70" customFormat="1" ht="21" customHeight="1" x14ac:dyDescent="0.25">
      <c r="A31" s="279">
        <v>3</v>
      </c>
      <c r="B31" s="280" t="s">
        <v>111</v>
      </c>
      <c r="C31" s="186" t="s">
        <v>86</v>
      </c>
      <c r="D31" s="177"/>
      <c r="E31" s="178">
        <f t="shared" si="0"/>
        <v>0</v>
      </c>
      <c r="F31" s="179"/>
      <c r="G31" s="281">
        <v>2</v>
      </c>
      <c r="H31" s="284">
        <f>IF(SUM(E31:E34)=4,2,IF(SUM(E31:E34)=3,1,0))</f>
        <v>0</v>
      </c>
    </row>
    <row r="32" spans="1:10" s="70" customFormat="1" ht="21" customHeight="1" x14ac:dyDescent="0.25">
      <c r="A32" s="279"/>
      <c r="B32" s="280"/>
      <c r="C32" s="186" t="s">
        <v>85</v>
      </c>
      <c r="D32" s="177"/>
      <c r="E32" s="178">
        <f t="shared" si="0"/>
        <v>0</v>
      </c>
      <c r="F32" s="179"/>
      <c r="G32" s="282"/>
      <c r="H32" s="285"/>
    </row>
    <row r="33" spans="1:8" s="70" customFormat="1" ht="21" customHeight="1" x14ac:dyDescent="0.25">
      <c r="A33" s="279"/>
      <c r="B33" s="280"/>
      <c r="C33" s="186" t="s">
        <v>86</v>
      </c>
      <c r="D33" s="177"/>
      <c r="E33" s="178">
        <f t="shared" si="0"/>
        <v>0</v>
      </c>
      <c r="F33" s="179"/>
      <c r="G33" s="282"/>
      <c r="H33" s="285"/>
    </row>
    <row r="34" spans="1:8" s="70" customFormat="1" ht="21" customHeight="1" x14ac:dyDescent="0.25">
      <c r="A34" s="279"/>
      <c r="B34" s="280"/>
      <c r="C34" s="186" t="s">
        <v>86</v>
      </c>
      <c r="D34" s="177"/>
      <c r="E34" s="178">
        <f t="shared" si="0"/>
        <v>0</v>
      </c>
      <c r="F34" s="179"/>
      <c r="G34" s="283"/>
      <c r="H34" s="286"/>
    </row>
    <row r="35" spans="1:8" s="70" customFormat="1" ht="21" customHeight="1" x14ac:dyDescent="0.25">
      <c r="A35" s="279">
        <v>4</v>
      </c>
      <c r="B35" s="280" t="s">
        <v>112</v>
      </c>
      <c r="C35" s="186" t="s">
        <v>86</v>
      </c>
      <c r="D35" s="177"/>
      <c r="E35" s="178">
        <f t="shared" si="0"/>
        <v>0</v>
      </c>
      <c r="F35" s="179"/>
      <c r="G35" s="281">
        <v>2</v>
      </c>
      <c r="H35" s="284">
        <f>IF(SUM(E35:E38)=4,2,IF(SUM(E35:E38)=3,1,0))</f>
        <v>0</v>
      </c>
    </row>
    <row r="36" spans="1:8" s="70" customFormat="1" ht="21" customHeight="1" x14ac:dyDescent="0.25">
      <c r="A36" s="279"/>
      <c r="B36" s="280"/>
      <c r="C36" s="186" t="s">
        <v>85</v>
      </c>
      <c r="D36" s="177"/>
      <c r="E36" s="178">
        <f t="shared" si="0"/>
        <v>0</v>
      </c>
      <c r="F36" s="179"/>
      <c r="G36" s="282"/>
      <c r="H36" s="285"/>
    </row>
    <row r="37" spans="1:8" s="70" customFormat="1" ht="21" customHeight="1" x14ac:dyDescent="0.25">
      <c r="A37" s="279"/>
      <c r="B37" s="280"/>
      <c r="C37" s="186" t="s">
        <v>86</v>
      </c>
      <c r="D37" s="177"/>
      <c r="E37" s="178">
        <f t="shared" si="0"/>
        <v>0</v>
      </c>
      <c r="F37" s="179"/>
      <c r="G37" s="282"/>
      <c r="H37" s="285"/>
    </row>
    <row r="38" spans="1:8" s="70" customFormat="1" ht="21" customHeight="1" x14ac:dyDescent="0.25">
      <c r="A38" s="279"/>
      <c r="B38" s="280"/>
      <c r="C38" s="186" t="s">
        <v>85</v>
      </c>
      <c r="D38" s="177"/>
      <c r="E38" s="178">
        <f t="shared" si="0"/>
        <v>0</v>
      </c>
      <c r="F38" s="179"/>
      <c r="G38" s="283"/>
      <c r="H38" s="286"/>
    </row>
    <row r="39" spans="1:8" s="70" customFormat="1" ht="21" customHeight="1" x14ac:dyDescent="0.25">
      <c r="A39" s="279">
        <v>5</v>
      </c>
      <c r="B39" s="280" t="s">
        <v>113</v>
      </c>
      <c r="C39" s="186" t="s">
        <v>85</v>
      </c>
      <c r="D39" s="177"/>
      <c r="E39" s="178">
        <f t="shared" si="0"/>
        <v>0</v>
      </c>
      <c r="F39" s="179"/>
      <c r="G39" s="281">
        <v>2</v>
      </c>
      <c r="H39" s="284">
        <f>IF(SUM(E39:E42)=4,2,IF(SUM(E39:E42)=3,1,0))</f>
        <v>0</v>
      </c>
    </row>
    <row r="40" spans="1:8" s="70" customFormat="1" ht="21" customHeight="1" x14ac:dyDescent="0.25">
      <c r="A40" s="279"/>
      <c r="B40" s="280"/>
      <c r="C40" s="186" t="s">
        <v>86</v>
      </c>
      <c r="D40" s="177"/>
      <c r="E40" s="178">
        <f t="shared" si="0"/>
        <v>0</v>
      </c>
      <c r="F40" s="179"/>
      <c r="G40" s="282"/>
      <c r="H40" s="285"/>
    </row>
    <row r="41" spans="1:8" s="70" customFormat="1" ht="21" customHeight="1" x14ac:dyDescent="0.25">
      <c r="A41" s="279"/>
      <c r="B41" s="280"/>
      <c r="C41" s="186" t="s">
        <v>86</v>
      </c>
      <c r="D41" s="177"/>
      <c r="E41" s="178">
        <f t="shared" si="0"/>
        <v>0</v>
      </c>
      <c r="F41" s="179"/>
      <c r="G41" s="282"/>
      <c r="H41" s="285"/>
    </row>
    <row r="42" spans="1:8" s="70" customFormat="1" ht="21" customHeight="1" x14ac:dyDescent="0.25">
      <c r="A42" s="279"/>
      <c r="B42" s="280"/>
      <c r="C42" s="186" t="s">
        <v>86</v>
      </c>
      <c r="D42" s="177"/>
      <c r="E42" s="178">
        <f t="shared" si="0"/>
        <v>0</v>
      </c>
      <c r="F42" s="179"/>
      <c r="G42" s="283"/>
      <c r="H42" s="286"/>
    </row>
    <row r="43" spans="1:8" s="70" customFormat="1" ht="21" customHeight="1" x14ac:dyDescent="0.25">
      <c r="A43" s="287" t="s">
        <v>1</v>
      </c>
      <c r="B43" s="288"/>
      <c r="C43" s="180"/>
      <c r="D43" s="174"/>
      <c r="E43" s="174"/>
      <c r="F43" s="174"/>
      <c r="G43" s="78">
        <f>SUM(G9,G23:G42)</f>
        <v>24</v>
      </c>
      <c r="H43" s="79">
        <f>SUM(H9,H23:H39)</f>
        <v>0</v>
      </c>
    </row>
  </sheetData>
  <sheetProtection sheet="1" objects="1" scenarios="1" selectLockedCells="1"/>
  <mergeCells count="34">
    <mergeCell ref="A4:B4"/>
    <mergeCell ref="A1:D1"/>
    <mergeCell ref="G1:H1"/>
    <mergeCell ref="A2:B2"/>
    <mergeCell ref="A3:B3"/>
    <mergeCell ref="C3:D3"/>
    <mergeCell ref="A27:A30"/>
    <mergeCell ref="B27:B30"/>
    <mergeCell ref="G27:G30"/>
    <mergeCell ref="H27:H30"/>
    <mergeCell ref="A5:B5"/>
    <mergeCell ref="A7:B7"/>
    <mergeCell ref="A8:C8"/>
    <mergeCell ref="G9:G20"/>
    <mergeCell ref="H9:H20"/>
    <mergeCell ref="A21:C21"/>
    <mergeCell ref="A22:B22"/>
    <mergeCell ref="A23:A26"/>
    <mergeCell ref="B23:B26"/>
    <mergeCell ref="G23:G26"/>
    <mergeCell ref="H23:H26"/>
    <mergeCell ref="A31:A34"/>
    <mergeCell ref="B31:B34"/>
    <mergeCell ref="G31:G34"/>
    <mergeCell ref="H31:H34"/>
    <mergeCell ref="A35:A38"/>
    <mergeCell ref="B35:B38"/>
    <mergeCell ref="G35:G38"/>
    <mergeCell ref="H35:H38"/>
    <mergeCell ref="A39:A42"/>
    <mergeCell ref="B39:B42"/>
    <mergeCell ref="G39:G42"/>
    <mergeCell ref="H39:H42"/>
    <mergeCell ref="A43:B43"/>
  </mergeCells>
  <dataValidations count="2">
    <dataValidation type="list" allowBlank="1" showInputMessage="1" showErrorMessage="1" sqref="D9:E9 D10:D13 D16:D20">
      <formula1>Liste1</formula1>
    </dataValidation>
    <dataValidation type="list" allowBlank="1" showInputMessage="1" showErrorMessage="1" sqref="E10 D14:D15">
      <formula1>Liste2</formula1>
    </dataValidation>
  </dataValidations>
  <pageMargins left="0.78740157499999996" right="0.78740157499999996" top="0.984251969" bottom="0.984251969" header="0.4921259845" footer="0.4921259845"/>
  <pageSetup paperSize="9" scale="6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B3"/>
  <sheetViews>
    <sheetView zoomScaleNormal="100" workbookViewId="0">
      <selection activeCell="G23" sqref="G23"/>
    </sheetView>
  </sheetViews>
  <sheetFormatPr baseColWidth="10" defaultRowHeight="14.2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1</v>
      </c>
    </row>
    <row r="3" spans="1:2" x14ac:dyDescent="0.2">
      <c r="B3">
        <v>2</v>
      </c>
    </row>
  </sheetData>
  <sheetProtection sheet="1" objects="1" scenarios="1" selectLockedCells="1" selectUnlockedCells="1"/>
  <customSheetViews>
    <customSheetView guid="{7E368EB3-F9D2-4C60-BA32-1F8E3FEF8B29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1"/>
    </customSheetView>
    <customSheetView guid="{60F34047-48FC-4DD1-B594-764BD90495FA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2"/>
    </customSheetView>
  </customSheetViews>
  <pageMargins left="0.7" right="0.7" top="0.78740157499999996" bottom="0.78740157499999996" header="0.3" footer="0.3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10</vt:i4>
      </vt:variant>
    </vt:vector>
  </HeadingPairs>
  <TitlesOfParts>
    <vt:vector size="18" baseType="lpstr">
      <vt:lpstr>Zusammenfassung</vt:lpstr>
      <vt:lpstr>A Textgestaltung</vt:lpstr>
      <vt:lpstr>B Schr. Kommunikation</vt:lpstr>
      <vt:lpstr>C Tabellenkalkulation</vt:lpstr>
      <vt:lpstr>D Präsentation</vt:lpstr>
      <vt:lpstr>E IM &amp; Adm, Informatik </vt:lpstr>
      <vt:lpstr>F Spezialthemen B-Profil</vt:lpstr>
      <vt:lpstr>Verwaltung Dropdownfelder</vt:lpstr>
      <vt:lpstr>'A Textgestaltung'!Druckbereich</vt:lpstr>
      <vt:lpstr>'B Schr. Kommunikation'!Druckbereich</vt:lpstr>
      <vt:lpstr>'C Tabellenkalkulation'!Druckbereich</vt:lpstr>
      <vt:lpstr>'D Präsentation'!Druckbereich</vt:lpstr>
      <vt:lpstr>'E IM &amp; Adm, Informatik '!Druckbereich</vt:lpstr>
      <vt:lpstr>'F Spezialthemen B-Profil'!Druckbereich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2014-11-04T13:22:36Z</cp:lastPrinted>
  <dcterms:created xsi:type="dcterms:W3CDTF">2003-01-07T13:10:56Z</dcterms:created>
  <dcterms:modified xsi:type="dcterms:W3CDTF">2015-04-30T17:31:39Z</dcterms:modified>
</cp:coreProperties>
</file>