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Verband KV Schweiz\QV2019\Serien\20.2.2019_Dani und Ingbert\2019_aktuellste Versionen\QV-IKA-2019-E-Profil-Serie E2_29-05-2019\E2_Bewertungsraster\"/>
    </mc:Choice>
  </mc:AlternateContent>
  <bookViews>
    <workbookView xWindow="0" yWindow="0" windowWidth="28770" windowHeight="1143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Tabellenkalkulation'!$A$1:$G$25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Tabellenkalkulation'!$B$7:$G$25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Tabellenkalkulation'!$B$7:$G$25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62913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28" i="29" l="1"/>
  <c r="F27" i="29"/>
  <c r="E17" i="30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C29" i="29"/>
  <c r="F9" i="29"/>
  <c r="F13" i="29"/>
  <c r="F18" i="26"/>
  <c r="F17" i="26"/>
  <c r="F16" i="26"/>
  <c r="F15" i="26"/>
  <c r="F14" i="26"/>
  <c r="F13" i="26"/>
  <c r="F12" i="26"/>
  <c r="F11" i="26"/>
  <c r="F10" i="26"/>
  <c r="F9" i="26"/>
  <c r="A36" i="15"/>
  <c r="E22" i="26"/>
  <c r="D25" i="28"/>
  <c r="C25" i="28"/>
  <c r="B5" i="29"/>
  <c r="C5" i="1"/>
  <c r="B3" i="29"/>
  <c r="E1" i="29"/>
  <c r="D28" i="1"/>
  <c r="C28" i="1"/>
  <c r="E29" i="29"/>
  <c r="F23" i="29"/>
  <c r="C5" i="28"/>
  <c r="E5" i="26"/>
  <c r="C3" i="28"/>
  <c r="F1" i="28"/>
  <c r="G8" i="28"/>
  <c r="G25" i="28" s="1"/>
  <c r="E18" i="15" s="1"/>
  <c r="F8" i="28"/>
  <c r="F25" i="28" s="1"/>
  <c r="I20" i="26"/>
  <c r="H20" i="26"/>
  <c r="H9" i="26"/>
  <c r="E3" i="26"/>
  <c r="H1" i="26"/>
  <c r="D23" i="15"/>
  <c r="C23" i="15"/>
  <c r="G9" i="1"/>
  <c r="G28" i="1" s="1"/>
  <c r="E16" i="15" s="1"/>
  <c r="F9" i="1"/>
  <c r="F28" i="1" s="1"/>
  <c r="F1" i="1"/>
  <c r="C3" i="1"/>
  <c r="F29" i="29" l="1"/>
  <c r="E17" i="15" s="1"/>
  <c r="F17" i="30"/>
  <c r="H22" i="26"/>
  <c r="F22" i="26"/>
  <c r="I9" i="30"/>
  <c r="I17" i="30" s="1"/>
  <c r="E20" i="15" s="1"/>
  <c r="I9" i="26"/>
  <c r="I22" i="26" s="1"/>
  <c r="E19" i="15" s="1"/>
  <c r="E23" i="15" l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  <author>Allgemein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A17" authorId="1" shapeId="0">
      <text>
        <r>
          <rPr>
            <b/>
            <sz val="9"/>
            <color indexed="81"/>
            <rFont val="Segoe UI"/>
            <family val="2"/>
          </rPr>
          <t>Allgemein:</t>
        </r>
        <r>
          <rPr>
            <sz val="9"/>
            <color indexed="81"/>
            <rFont val="Segoe UI"/>
            <family val="2"/>
          </rPr>
          <t xml:space="preserve">
Die Reihenfolge der Inhaltspunkte kann von der Nummerierung abweichen.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4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Daniel Kinzler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0" authorId="3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<sst xmlns="http://schemas.openxmlformats.org/spreadsheetml/2006/main" count="219" uniqueCount="148">
  <si>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</si>
  <si>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</si>
  <si>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</si>
  <si>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</si>
  <si>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</si>
  <si>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</si>
  <si>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</si>
  <si>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</si>
  <si>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</si>
  <si>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</si>
  <si>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</si>
  <si>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</si>
  <si>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</si>
  <si>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</si>
  <si>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</si>
  <si>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</si>
  <si>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</si>
  <si>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</si>
  <si>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</si>
  <si>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</si>
  <si>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</si>
  <si>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</si>
  <si>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</si>
  <si>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</si>
  <si>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</si>
  <si>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</si>
  <si>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</si>
  <si>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</si>
  <si>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</si>
  <si>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</si>
  <si>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</si>
  <si>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</si>
  <si>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</si>
  <si>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</si>
  <si>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</si>
  <si>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</si>
  <si>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</si>
  <si>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</si>
  <si>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</si>
  <si>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</si>
  <si>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</si>
  <si>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</si>
  <si>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</si>
  <si>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</si>
  <si>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</si>
  <si>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</si>
  <si>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</si>
  <si>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</si>
  <si>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</si>
  <si>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</si>
  <si>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</si>
  <si>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</si>
  <si>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</si>
  <si>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</si>
  <si>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</si>
  <si>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</si>
  <si>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</si>
  <si>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</si>
  <si>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</si>
  <si>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</si>
  <si>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</si>
  <si>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</si>
  <si>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</si>
  <si>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</si>
  <si>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</si>
  <si>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</si>
  <si>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</si>
  <si>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</si>
  <si>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</si>
  <si>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</si>
  <si>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</si>
  <si>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</si>
  <si>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</si>
  <si>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</si>
  <si>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</si>
  <si>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</si>
  <si>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</si>
  <si>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</si>
  <si>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</si>
  <si>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</si>
  <si>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</si>
  <si>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</si>
  <si>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</si>
  <si>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</si>
  <si>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</si>
  <si>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Nummer der Kandidatin / des Kandidaten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</si>
  <si>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</si>
  <si>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</si>
  <si>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</si>
  <si>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</si>
  <si>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</si>
  <si>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</si>
  <si>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</si>
  <si>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</si>
  <si>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</si>
  <si>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</si>
  <si>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MC-Fragen</t>
  </si>
  <si>
    <t>QV 2019 – Abschlussprüfung (BiVo12)</t>
  </si>
  <si>
    <t>Briefende:</t>
  </si>
  <si>
    <t>E2</t>
  </si>
  <si>
    <t>Titel «Offertanfrage» serifenlos, Zeichenabstand 3 Pt.</t>
  </si>
  <si>
    <t>Teil  Offertanfrage</t>
  </si>
  <si>
    <t>Tabellenzeile nach «Datum», Stichwort «Küche» ergänzt</t>
  </si>
  <si>
    <t>Dropdownlisten-Inhaltssteuerelement eingefügt, alle Einträge (italienisch, amerikanisch, schweizerisch), Eigenschaft: «… kann nicht gelöscht werden» aktiv</t>
  </si>
  <si>
    <t>Höhe Tabellenzeilen von «Vorname, Name» bis «Bemerkungen» sowie Ausrichtung angepasst</t>
  </si>
  <si>
    <t>Bild in erster Zeile zugeschnitten, korrekt vergrössert (ganze Zelle)</t>
  </si>
  <si>
    <t>Dokument geschützt, Formularfeldeingabe möglich</t>
  </si>
  <si>
    <t>Teil A2 Werbebrief</t>
  </si>
  <si>
    <t>Datum als Feld (CREATEDATE) eingefügt, Format d. MMMM yyyy</t>
  </si>
  <si>
    <t>Erste Kopf-/Fusszeile aktiv, Grafik korrekt in Kopfzeile platziert</t>
  </si>
  <si>
    <t>Formatvorlag «Hyperlinks» Rot, nicht unterstrichen</t>
  </si>
  <si>
    <r>
      <t xml:space="preserve">Dokument auf Serienbrief-Hauptdokument gestellt, mit </t>
    </r>
    <r>
      <rPr>
        <b/>
        <sz val="11"/>
        <rFont val="Calibri"/>
        <family val="2"/>
        <scheme val="minor"/>
      </rPr>
      <t>A2_Stammkunden.xlsx</t>
    </r>
    <r>
      <rPr>
        <sz val="11"/>
        <rFont val="Calibri"/>
        <family val="2"/>
        <scheme val="minor"/>
      </rPr>
      <t xml:space="preserve"> verbunden</t>
    </r>
  </si>
  <si>
    <t>Adress-Seriendruckfelder eingefügt, Muster-Felder gelöscht</t>
  </si>
  <si>
    <t>Briefanrede mit Feldern aufgebaut, alle drei Fälle (Frau, Herr, Ehepaar) umgesetzt</t>
  </si>
  <si>
    <t>Nach PLZ absteigend, Nachname aufsteigend sortiert</t>
  </si>
  <si>
    <t>Nach Lieblingsküche «Italien» gefiltert</t>
  </si>
  <si>
    <t>Brief in neues Dokument ausgegeben und gespeichert</t>
  </si>
  <si>
    <t>Grund für lange Zubereitungszeit</t>
  </si>
  <si>
    <t>Grund für lauwarme Speisen</t>
  </si>
  <si>
    <t>Grundf für ungenügende Küchenreinigung</t>
  </si>
  <si>
    <t>Lösungsvorschlag, um Kunden nicht zu verlieren</t>
  </si>
  <si>
    <t>Tabelle Offerte</t>
  </si>
  <si>
    <r>
      <rPr>
        <b/>
        <sz val="11"/>
        <rFont val="Calibri"/>
        <family val="2"/>
        <scheme val="minor"/>
      </rPr>
      <t>A4:B6</t>
    </r>
    <r>
      <rPr>
        <sz val="11"/>
        <rFont val="Calibri"/>
        <family val="2"/>
        <scheme val="minor"/>
      </rPr>
      <t xml:space="preserve"> Adresse vollständig und mehrzeilig eingefügt</t>
    </r>
  </si>
  <si>
    <t>Seitenränder korrekt (L: 2.5, R: 1.5, O: 2.9, U: 2.0)</t>
  </si>
  <si>
    <r>
      <t>A14</t>
    </r>
    <r>
      <rPr>
        <sz val="11"/>
        <rFont val="Calibri"/>
        <family val="2"/>
        <scheme val="minor"/>
      </rPr>
      <t xml:space="preserve"> =WENN(A3="Herr";"Lieber err";WENN(A3="Frau";"Liebe Frau";""))</t>
    </r>
  </si>
  <si>
    <r>
      <t>C19</t>
    </r>
    <r>
      <rPr>
        <sz val="11"/>
        <rFont val="Calibri"/>
        <family val="2"/>
        <scheme val="minor"/>
      </rPr>
      <t xml:space="preserve"> Zellformat: TTT, T. MMMM JJJJ</t>
    </r>
  </si>
  <si>
    <r>
      <t xml:space="preserve">D25 </t>
    </r>
    <r>
      <rPr>
        <sz val="11"/>
        <rFont val="Calibri"/>
        <family val="2"/>
        <scheme val="minor"/>
      </rPr>
      <t xml:space="preserve">=$D$18*C25, Formeln nach </t>
    </r>
    <r>
      <rPr>
        <b/>
        <sz val="11"/>
        <rFont val="Calibri"/>
        <family val="2"/>
        <scheme val="minor"/>
      </rPr>
      <t>D26:D33</t>
    </r>
    <r>
      <rPr>
        <sz val="11"/>
        <rFont val="Calibri"/>
        <family val="2"/>
        <scheme val="minor"/>
      </rPr>
      <t xml:space="preserve"> kopiert</t>
    </r>
  </si>
  <si>
    <r>
      <t>B25</t>
    </r>
    <r>
      <rPr>
        <sz val="11"/>
        <rFont val="Calibri"/>
        <family val="2"/>
        <scheme val="minor"/>
      </rPr>
      <t xml:space="preserve"> =SVERWEIS(A25;'Angebot Essen'!$A$2:$C$21;2;FALSCH), Funktion nach </t>
    </r>
    <r>
      <rPr>
        <b/>
        <sz val="11"/>
        <rFont val="Calibri"/>
        <family val="2"/>
        <scheme val="minor"/>
      </rPr>
      <t xml:space="preserve">B26:B33 </t>
    </r>
    <r>
      <rPr>
        <sz val="11"/>
        <rFont val="Calibri"/>
        <family val="2"/>
        <scheme val="minor"/>
      </rPr>
      <t>kopiert</t>
    </r>
  </si>
  <si>
    <r>
      <t>D35</t>
    </r>
    <r>
      <rPr>
        <sz val="11"/>
        <rFont val="Calibri"/>
        <family val="2"/>
        <scheme val="minor"/>
      </rPr>
      <t xml:space="preserve"> =C35*D34, Zahlenformat «Buchhaltung», 2 Stellen</t>
    </r>
  </si>
  <si>
    <r>
      <t>B39</t>
    </r>
    <r>
      <rPr>
        <sz val="11"/>
        <rFont val="Calibri"/>
        <family val="2"/>
        <scheme val="minor"/>
      </rPr>
      <t xml:space="preserve"> =MONAT(C19)+1</t>
    </r>
  </si>
  <si>
    <r>
      <t>D36</t>
    </r>
    <r>
      <rPr>
        <sz val="11"/>
        <rFont val="Calibri"/>
        <family val="2"/>
        <scheme val="minor"/>
      </rPr>
      <t xml:space="preserve"> =RUNDEN(SUMME(D34:D35)/0.05;0)*0.05</t>
    </r>
  </si>
  <si>
    <r>
      <t>B40</t>
    </r>
    <r>
      <rPr>
        <sz val="11"/>
        <rFont val="Calibri"/>
        <family val="2"/>
        <scheme val="minor"/>
      </rPr>
      <t xml:space="preserve"> =JAHR(C19) oder = C19 und Zahlenformat JJJJ</t>
    </r>
  </si>
  <si>
    <r>
      <rPr>
        <b/>
        <sz val="11"/>
        <rFont val="Calibri"/>
        <family val="2"/>
        <scheme val="minor"/>
      </rPr>
      <t xml:space="preserve">Fusszeile </t>
    </r>
    <r>
      <rPr>
        <sz val="11"/>
        <rFont val="Calibri"/>
        <family val="2"/>
        <scheme val="minor"/>
      </rPr>
      <t>Datum/Uhrzeit als Feld eingefügt</t>
    </r>
  </si>
  <si>
    <t>Gitternetzlinien für Bildschirmanzeige und Ausdruck ausgeblendet</t>
  </si>
  <si>
    <t>Tabelle Statistik</t>
  </si>
  <si>
    <r>
      <rPr>
        <b/>
        <sz val="11"/>
        <rFont val="Calibri"/>
        <family val="2"/>
        <scheme val="minor"/>
      </rPr>
      <t>F6:F24</t>
    </r>
    <r>
      <rPr>
        <sz val="11"/>
        <rFont val="Calibri"/>
        <family val="2"/>
        <scheme val="minor"/>
      </rPr>
      <t xml:space="preserve"> bedingte Formatierung 
(3 höchste Werte grün, 3 tiefste Werte rot)</t>
    </r>
  </si>
  <si>
    <t>C</t>
  </si>
  <si>
    <t>A</t>
  </si>
  <si>
    <t>D</t>
  </si>
  <si>
    <t>B</t>
  </si>
  <si>
    <t>E</t>
  </si>
  <si>
    <t>Tabellenzeilen mit grauer, 0.5 Pt. Linie formatiert</t>
  </si>
  <si>
    <r>
      <t xml:space="preserve">Kopfzeile </t>
    </r>
    <r>
      <rPr>
        <sz val="11"/>
        <rFont val="Calibri"/>
        <family val="2"/>
        <scheme val="minor"/>
      </rPr>
      <t xml:space="preserve">Logo </t>
    </r>
    <r>
      <rPr>
        <b/>
        <sz val="11"/>
        <rFont val="Calibri"/>
        <family val="2"/>
        <scheme val="minor"/>
      </rPr>
      <t>C_Logo.png</t>
    </r>
    <r>
      <rPr>
        <sz val="11"/>
        <rFont val="Calibri"/>
        <family val="2"/>
        <scheme val="minor"/>
      </rPr>
      <t xml:space="preserve"> eingefügt, Grösse im Bereich von 40 bis 60 %</t>
    </r>
  </si>
  <si>
    <t>Zeilenabstände von «Der Sommer» bis «Sie kochen!» mit Abstand nach oder Abstand vor vergrössert</t>
  </si>
  <si>
    <r>
      <t xml:space="preserve">Bild </t>
    </r>
    <r>
      <rPr>
        <b/>
        <sz val="11"/>
        <rFont val="Calibri"/>
        <family val="2"/>
      </rPr>
      <t>A1_Pulled-Pork</t>
    </r>
    <r>
      <rPr>
        <sz val="11"/>
        <rFont val="Calibri"/>
        <family val="2"/>
      </rPr>
      <t xml:space="preserve"> in zweite Zeile eingefügt</t>
    </r>
  </si>
  <si>
    <t>– richtiger Datenbereich
– passender Diagrammtyp (z. B. gestapelte Säulen/Balken)
– Werte als Prozente
– Titel und Achsen (wenn nötig) beschriftet
– Legende vorhanden</t>
  </si>
  <si>
    <t>– SmartArt oder eigene Grafik zur 
   Veranschaulichung
– passende Farben, Inhalte
– Animation der Teilschritte schrittweise
   nacheinander (verschiedene Lösungen 
   möglich, wichtig ist, dass sie in 
   Teilschritten erscheinen)</t>
  </si>
  <si>
    <t>– Aufzählungszeichen im Notizenmaster
   für 1. Ebene
– Text im Notizenbereich Folie 1 
   «Version 2018/5»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</si>
</sst>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70">
    <xf numFmtId="0" fontId="0" fillId="0" borderId="0" xfId="0"/>
    <xf numFmtId="0" fontId="16" fillId="2" borderId="1" xfId="0" applyFont="1" applyFill="1" applyBorder="1" applyAlignment="1" applyProtection="1">
      <alignment horizontal="left" vertical="center"/>
      <protection locked="0"/>
    </xf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6" fillId="2" borderId="2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27" fillId="0" borderId="0" xfId="0" applyFont="1" applyProtection="1"/>
    <xf numFmtId="0" fontId="16" fillId="0" borderId="0" xfId="0" applyFont="1" applyProtection="1"/>
    <xf numFmtId="0" fontId="0" fillId="0" borderId="0" xfId="0" applyProtection="1"/>
    <xf numFmtId="0" fontId="16" fillId="0" borderId="0" xfId="0" applyFont="1" applyBorder="1" applyProtection="1"/>
    <xf numFmtId="0" fontId="2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6" fillId="3" borderId="0" xfId="0" applyNumberFormat="1" applyFont="1" applyFill="1" applyAlignment="1" applyProtection="1">
      <alignment horizontal="center"/>
    </xf>
    <xf numFmtId="166" fontId="27" fillId="3" borderId="0" xfId="0" applyNumberFormat="1" applyFont="1" applyFill="1" applyAlignment="1" applyProtection="1">
      <alignment horizontal="center"/>
    </xf>
    <xf numFmtId="49" fontId="16" fillId="0" borderId="0" xfId="0" applyNumberFormat="1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6" fontId="29" fillId="0" borderId="0" xfId="0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9" fillId="0" borderId="0" xfId="0" applyFo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Fill="1" applyProtection="1"/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10" fillId="0" borderId="0" xfId="0" applyFont="1" applyProtection="1"/>
    <xf numFmtId="0" fontId="16" fillId="0" borderId="0" xfId="0" applyFont="1" applyFill="1" applyAlignment="1" applyProtection="1">
      <alignment horizontal="right"/>
    </xf>
    <xf numFmtId="0" fontId="9" fillId="0" borderId="0" xfId="0" applyFont="1" applyFill="1" applyProtection="1"/>
    <xf numFmtId="0" fontId="16" fillId="0" borderId="0" xfId="0" quotePrefix="1" applyFont="1" applyFill="1" applyAlignment="1" applyProtection="1">
      <alignment horizontal="left"/>
    </xf>
    <xf numFmtId="0" fontId="19" fillId="0" borderId="0" xfId="0" applyFont="1" applyAlignment="1" applyProtection="1">
      <alignment vertical="center"/>
    </xf>
    <xf numFmtId="0" fontId="23" fillId="0" borderId="0" xfId="0" applyFont="1" applyProtection="1"/>
    <xf numFmtId="0" fontId="25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 wrapText="1"/>
    </xf>
    <xf numFmtId="167" fontId="16" fillId="0" borderId="0" xfId="0" applyNumberFormat="1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top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32" fillId="0" borderId="0" xfId="0" applyFont="1" applyFill="1" applyProtection="1">
      <protection hidden="1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1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28" fillId="0" borderId="0" xfId="0" applyNumberFormat="1" applyFont="1" applyFill="1" applyAlignment="1" applyProtection="1">
      <alignment horizontal="left"/>
    </xf>
    <xf numFmtId="0" fontId="26" fillId="7" borderId="0" xfId="0" applyFont="1" applyFill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vertical="center" wrapText="1"/>
      <protection hidden="1"/>
    </xf>
    <xf numFmtId="0" fontId="27" fillId="0" borderId="0" xfId="0" applyFont="1" applyAlignment="1" applyProtection="1"/>
    <xf numFmtId="0" fontId="16" fillId="0" borderId="0" xfId="0" applyFont="1" applyAlignment="1" applyProtection="1"/>
    <xf numFmtId="167" fontId="16" fillId="0" borderId="0" xfId="0" applyNumberFormat="1" applyFont="1" applyAlignment="1" applyProtection="1">
      <alignment horizontal="center"/>
    </xf>
    <xf numFmtId="1" fontId="27" fillId="3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wrapText="1"/>
    </xf>
    <xf numFmtId="0" fontId="12" fillId="0" borderId="6" xfId="4" applyFont="1" applyBorder="1" applyAlignment="1" applyProtection="1"/>
    <xf numFmtId="0" fontId="16" fillId="0" borderId="6" xfId="0" applyFont="1" applyBorder="1" applyAlignment="1" applyProtection="1"/>
    <xf numFmtId="167" fontId="27" fillId="0" borderId="6" xfId="0" applyNumberFormat="1" applyFont="1" applyBorder="1" applyAlignment="1" applyProtection="1">
      <alignment horizontal="center"/>
    </xf>
    <xf numFmtId="0" fontId="27" fillId="0" borderId="6" xfId="0" applyFont="1" applyBorder="1" applyAlignment="1" applyProtection="1">
      <alignment horizontal="center"/>
    </xf>
    <xf numFmtId="1" fontId="27" fillId="0" borderId="6" xfId="0" applyNumberFormat="1" applyFont="1" applyFill="1" applyBorder="1" applyAlignment="1" applyProtection="1">
      <alignment horizontal="center"/>
    </xf>
    <xf numFmtId="0" fontId="12" fillId="0" borderId="0" xfId="3" applyFont="1" applyAlignment="1" applyProtection="1"/>
    <xf numFmtId="0" fontId="16" fillId="0" borderId="0" xfId="2" applyFont="1" applyBorder="1" applyAlignment="1" applyProtection="1"/>
    <xf numFmtId="167" fontId="27" fillId="0" borderId="0" xfId="2" applyNumberFormat="1" applyFont="1" applyBorder="1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1" fontId="27" fillId="3" borderId="0" xfId="4" applyNumberFormat="1" applyFont="1" applyFill="1" applyBorder="1" applyAlignment="1" applyProtection="1">
      <alignment horizontal="center"/>
    </xf>
    <xf numFmtId="166" fontId="17" fillId="3" borderId="0" xfId="0" applyNumberFormat="1" applyFont="1" applyFill="1" applyBorder="1" applyAlignment="1" applyProtection="1">
      <alignment horizontal="center"/>
    </xf>
    <xf numFmtId="0" fontId="36" fillId="0" borderId="0" xfId="0" applyFont="1"/>
    <xf numFmtId="0" fontId="25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7" fillId="9" borderId="1" xfId="0" applyFont="1" applyFill="1" applyBorder="1" applyAlignment="1" applyProtection="1">
      <alignment vertical="center" wrapText="1"/>
    </xf>
    <xf numFmtId="0" fontId="27" fillId="9" borderId="3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vertical="center" wrapText="1"/>
    </xf>
    <xf numFmtId="0" fontId="16" fillId="10" borderId="1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horizontal="left" vertical="center" wrapText="1"/>
    </xf>
    <xf numFmtId="0" fontId="30" fillId="9" borderId="1" xfId="0" applyFont="1" applyFill="1" applyBorder="1" applyAlignment="1" applyProtection="1">
      <alignment vertical="center" wrapText="1"/>
    </xf>
    <xf numFmtId="166" fontId="30" fillId="9" borderId="1" xfId="0" applyNumberFormat="1" applyFont="1" applyFill="1" applyBorder="1" applyAlignment="1" applyProtection="1">
      <alignment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6" fillId="11" borderId="1" xfId="0" applyFont="1" applyFill="1" applyBorder="1" applyAlignment="1" applyProtection="1">
      <alignment horizontal="left" vertical="center"/>
    </xf>
    <xf numFmtId="0" fontId="16" fillId="11" borderId="1" xfId="4" applyFont="1" applyFill="1" applyBorder="1" applyAlignment="1" applyProtection="1">
      <alignment horizontal="left" vertical="center" wrapText="1"/>
    </xf>
    <xf numFmtId="0" fontId="16" fillId="12" borderId="1" xfId="0" applyFont="1" applyFill="1" applyBorder="1" applyAlignment="1" applyProtection="1">
      <alignment vertical="center" wrapText="1"/>
    </xf>
    <xf numFmtId="0" fontId="16" fillId="12" borderId="7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6" borderId="13" xfId="0" applyFont="1" applyFill="1" applyBorder="1" applyAlignment="1" applyProtection="1">
      <alignment horizontal="left" vertical="center"/>
      <protection locked="0"/>
    </xf>
    <xf numFmtId="0" fontId="16" fillId="8" borderId="1" xfId="0" applyFont="1" applyFill="1" applyBorder="1" applyAlignment="1" applyProtection="1">
      <alignment vertical="center" wrapText="1"/>
    </xf>
    <xf numFmtId="0" fontId="16" fillId="6" borderId="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9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left" vertical="center" wrapText="1"/>
      <protection locked="0" hidden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33" fillId="4" borderId="1" xfId="0" applyFont="1" applyFill="1" applyBorder="1" applyAlignment="1" applyProtection="1">
      <alignment horizontal="left" vertical="center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center" vertical="center"/>
    </xf>
    <xf numFmtId="1" fontId="30" fillId="5" borderId="1" xfId="0" applyNumberFormat="1" applyFont="1" applyFill="1" applyBorder="1" applyAlignment="1" applyProtection="1">
      <alignment horizontal="center" vertical="center"/>
    </xf>
    <xf numFmtId="0" fontId="33" fillId="4" borderId="3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32" fillId="0" borderId="0" xfId="0" applyFont="1" applyFill="1" applyAlignment="1" applyProtection="1">
      <alignment vertical="center"/>
      <protection hidden="1"/>
    </xf>
    <xf numFmtId="0" fontId="34" fillId="0" borderId="1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7" fillId="9" borderId="2" xfId="0" applyFont="1" applyFill="1" applyBorder="1" applyProtection="1"/>
    <xf numFmtId="0" fontId="39" fillId="6" borderId="0" xfId="0" applyFont="1" applyFill="1" applyProtection="1"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33" fillId="4" borderId="1" xfId="4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1" fontId="30" fillId="0" borderId="12" xfId="0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0" fontId="2" fillId="13" borderId="12" xfId="0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1" borderId="7" xfId="0" applyFont="1" applyFill="1" applyBorder="1" applyAlignment="1" applyProtection="1">
      <alignment horizontal="center" vertical="center"/>
    </xf>
    <xf numFmtId="0" fontId="21" fillId="12" borderId="7" xfId="0" applyFont="1" applyFill="1" applyBorder="1" applyAlignment="1" applyProtection="1">
      <alignment horizontal="center" vertical="center" wrapText="1"/>
    </xf>
    <xf numFmtId="0" fontId="21" fillId="13" borderId="12" xfId="0" applyFont="1" applyFill="1" applyBorder="1" applyAlignment="1" applyProtection="1">
      <alignment horizontal="center" vertical="center" wrapText="1"/>
    </xf>
    <xf numFmtId="0" fontId="21" fillId="8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" fontId="27" fillId="2" borderId="0" xfId="0" applyNumberFormat="1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21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21" fillId="0" borderId="7" xfId="0" applyFont="1" applyBorder="1" applyAlignment="1" applyProtection="1">
      <alignment horizontal="center" vertical="center"/>
    </xf>
    <xf numFmtId="0" fontId="16" fillId="6" borderId="9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6" borderId="15" xfId="0" applyFont="1" applyFill="1" applyBorder="1" applyAlignment="1" applyProtection="1">
      <alignment horizontal="center" vertical="center"/>
      <protection locked="0"/>
    </xf>
    <xf numFmtId="0" fontId="16" fillId="6" borderId="1" xfId="4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8" fillId="3" borderId="0" xfId="0" applyFont="1" applyFill="1" applyAlignment="1" applyProtection="1">
      <alignment horizontal="center" vertical="center"/>
      <protection hidden="1"/>
    </xf>
    <xf numFmtId="0" fontId="22" fillId="0" borderId="7" xfId="0" applyFont="1" applyFill="1" applyBorder="1" applyAlignment="1" applyProtection="1">
      <alignment horizontal="center" vertical="center"/>
      <protection hidden="1"/>
    </xf>
    <xf numFmtId="0" fontId="22" fillId="0" borderId="8" xfId="0" applyFont="1" applyFill="1" applyBorder="1" applyAlignment="1" applyProtection="1">
      <alignment horizontal="center" vertical="center"/>
      <protection hidden="1"/>
    </xf>
    <xf numFmtId="1" fontId="30" fillId="0" borderId="7" xfId="0" applyNumberFormat="1" applyFont="1" applyFill="1" applyBorder="1" applyAlignment="1" applyProtection="1">
      <alignment horizontal="center" vertical="center"/>
      <protection hidden="1"/>
    </xf>
    <xf numFmtId="1" fontId="30" fillId="0" borderId="8" xfId="0" applyNumberFormat="1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right" vertical="center"/>
      <protection hidden="1"/>
    </xf>
    <xf numFmtId="0" fontId="30" fillId="0" borderId="1" xfId="0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7" fillId="3" borderId="0" xfId="0" applyFont="1" applyFill="1" applyBorder="1" applyAlignment="1" applyProtection="1">
      <alignment horizontal="left" vertical="center"/>
      <protection hidden="1"/>
    </xf>
    <xf numFmtId="0" fontId="33" fillId="4" borderId="1" xfId="0" applyFont="1" applyFill="1" applyBorder="1" applyAlignment="1" applyProtection="1">
      <alignment vertical="center"/>
      <protection hidden="1"/>
    </xf>
    <xf numFmtId="0" fontId="3" fillId="0" borderId="1" xfId="0" applyFont="1" applyBorder="1" applyAlignment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0" fillId="0" borderId="7" xfId="0" applyBorder="1" applyAlignment="1">
      <alignment vertical="center"/>
    </xf>
    <xf numFmtId="0" fontId="30" fillId="5" borderId="3" xfId="0" applyFont="1" applyFill="1" applyBorder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1" fontId="30" fillId="0" borderId="7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/>
    </xf>
    <xf numFmtId="0" fontId="35" fillId="0" borderId="8" xfId="0" applyFont="1" applyBorder="1" applyAlignment="1" applyProtection="1">
      <alignment horizontal="center" vertical="center"/>
    </xf>
    <xf numFmtId="1" fontId="30" fillId="0" borderId="8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27" fillId="3" borderId="1" xfId="0" applyFont="1" applyFill="1" applyBorder="1" applyAlignment="1" applyProtection="1">
      <alignment horizontal="left" vertical="center" wrapText="1"/>
    </xf>
    <xf numFmtId="0" fontId="30" fillId="5" borderId="1" xfId="0" applyFont="1" applyFill="1" applyBorder="1" applyAlignment="1" applyProtection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3" fillId="4" borderId="1" xfId="0" applyFont="1" applyFill="1" applyBorder="1" applyAlignment="1" applyProtection="1">
      <alignment horizontal="left" vertical="center"/>
    </xf>
    <xf numFmtId="0" fontId="22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41" fillId="0" borderId="1" xfId="0" applyFont="1" applyBorder="1" applyAlignment="1">
      <alignment horizontal="right" vertical="center"/>
    </xf>
    <xf numFmtId="0" fontId="27" fillId="3" borderId="1" xfId="0" applyFont="1" applyFill="1" applyBorder="1" applyAlignment="1" applyProtection="1">
      <alignment vertical="center" wrapText="1"/>
    </xf>
    <xf numFmtId="0" fontId="33" fillId="4" borderId="3" xfId="0" applyFont="1" applyFill="1" applyBorder="1" applyAlignment="1" applyProtection="1">
      <alignment horizontal="left" vertical="center"/>
    </xf>
    <xf numFmtId="0" fontId="33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4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97</v>
      </c>
      <c r="B1" s="22"/>
      <c r="C1" s="22"/>
      <c r="D1" s="23" t="s">
        <v>20</v>
      </c>
      <c r="E1" s="68" t="s">
        <v>99</v>
      </c>
    </row>
    <row r="2" spans="1:6" s="24" customFormat="1" ht="21" x14ac:dyDescent="0.35">
      <c r="A2" s="22" t="s">
        <v>33</v>
      </c>
      <c r="B2" s="22"/>
      <c r="C2" s="22"/>
      <c r="D2" s="22"/>
      <c r="E2" s="22"/>
      <c r="F2" s="25"/>
    </row>
    <row r="3" spans="1:6" s="24" customFormat="1" ht="21" x14ac:dyDescent="0.35">
      <c r="A3" s="22" t="s">
        <v>23</v>
      </c>
      <c r="B3" s="22"/>
      <c r="C3" s="22"/>
      <c r="D3" s="22"/>
      <c r="E3" s="22"/>
    </row>
    <row r="5" spans="1:6" x14ac:dyDescent="0.25">
      <c r="A5" s="26" t="s">
        <v>8</v>
      </c>
      <c r="C5" s="67">
        <v>43614</v>
      </c>
    </row>
    <row r="6" spans="1:6" x14ac:dyDescent="0.25">
      <c r="A6" s="26"/>
    </row>
    <row r="7" spans="1:6" x14ac:dyDescent="0.25">
      <c r="A7" s="26" t="s">
        <v>45</v>
      </c>
      <c r="C7" s="26" t="s">
        <v>19</v>
      </c>
      <c r="D7" s="26" t="s">
        <v>80</v>
      </c>
    </row>
    <row r="8" spans="1:6" x14ac:dyDescent="0.25">
      <c r="A8" s="26"/>
    </row>
    <row r="9" spans="1:6" ht="18.75" x14ac:dyDescent="0.3">
      <c r="A9" s="26" t="s">
        <v>85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14" t="s">
        <v>76</v>
      </c>
      <c r="D11" s="215"/>
      <c r="E11" s="7" t="s">
        <v>77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36</v>
      </c>
      <c r="E14" s="30" t="s">
        <v>37</v>
      </c>
    </row>
    <row r="16" spans="1:6" ht="24" customHeight="1" x14ac:dyDescent="0.25">
      <c r="A16" s="77" t="s">
        <v>14</v>
      </c>
      <c r="B16" s="77" t="s">
        <v>43</v>
      </c>
      <c r="C16" s="78">
        <v>30</v>
      </c>
      <c r="D16" s="31">
        <v>25</v>
      </c>
      <c r="E16" s="79">
        <f>'A Textgestaltung'!G28</f>
        <v>0</v>
      </c>
    </row>
    <row r="17" spans="1:7" ht="24" customHeight="1" x14ac:dyDescent="0.25">
      <c r="A17" s="77" t="s">
        <v>24</v>
      </c>
      <c r="B17" s="77" t="s">
        <v>31</v>
      </c>
      <c r="C17" s="78">
        <v>30</v>
      </c>
      <c r="D17" s="31">
        <v>25</v>
      </c>
      <c r="E17" s="79">
        <f>'B Schriftliche Kommunikation'!F29</f>
        <v>0</v>
      </c>
    </row>
    <row r="18" spans="1:7" ht="24" customHeight="1" x14ac:dyDescent="0.25">
      <c r="A18" s="77" t="s">
        <v>15</v>
      </c>
      <c r="B18" s="77" t="s">
        <v>44</v>
      </c>
      <c r="C18" s="78">
        <v>30</v>
      </c>
      <c r="D18" s="31">
        <v>25</v>
      </c>
      <c r="E18" s="79">
        <f>'C Tabellenkalkulation'!G25</f>
        <v>0</v>
      </c>
    </row>
    <row r="19" spans="1:7" ht="24" customHeight="1" x14ac:dyDescent="0.25">
      <c r="A19" s="77" t="s">
        <v>16</v>
      </c>
      <c r="B19" s="77" t="s">
        <v>30</v>
      </c>
      <c r="C19" s="78">
        <v>20</v>
      </c>
      <c r="D19" s="31">
        <v>17</v>
      </c>
      <c r="E19" s="79">
        <f>'D Präsentation'!I22</f>
        <v>0</v>
      </c>
    </row>
    <row r="20" spans="1:7" ht="36" customHeight="1" x14ac:dyDescent="0.25">
      <c r="A20" s="77" t="s">
        <v>17</v>
      </c>
      <c r="B20" s="80" t="s">
        <v>41</v>
      </c>
      <c r="C20" s="78">
        <v>10</v>
      </c>
      <c r="D20" s="31">
        <v>8</v>
      </c>
      <c r="E20" s="79">
        <f>'E IM &amp; Adm, Informatik'!I17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7" t="s">
        <v>49</v>
      </c>
      <c r="B22" s="77"/>
      <c r="C22" s="55"/>
      <c r="D22" s="31" t="s">
        <v>18</v>
      </c>
      <c r="E22" s="198"/>
    </row>
    <row r="23" spans="1:7" ht="24" customHeight="1" x14ac:dyDescent="0.25">
      <c r="A23" s="81" t="s">
        <v>1</v>
      </c>
      <c r="B23" s="82"/>
      <c r="C23" s="83">
        <f>SUM(C16:C20)</f>
        <v>120</v>
      </c>
      <c r="D23" s="84">
        <f>SUM(D16:D20)</f>
        <v>100</v>
      </c>
      <c r="E23" s="85">
        <f>(SUM(E16:E20)-E22)</f>
        <v>0</v>
      </c>
      <c r="F23" s="32"/>
    </row>
    <row r="24" spans="1:7" ht="24" customHeight="1" x14ac:dyDescent="0.25">
      <c r="A24" s="86" t="s">
        <v>46</v>
      </c>
      <c r="B24" s="87"/>
      <c r="C24" s="88"/>
      <c r="D24" s="89">
        <v>100</v>
      </c>
      <c r="E24" s="90">
        <f>ROUND(E23/D23*D24,0)</f>
        <v>0</v>
      </c>
      <c r="F24" s="32"/>
    </row>
    <row r="25" spans="1:7" ht="24" customHeight="1" x14ac:dyDescent="0.3">
      <c r="A25" s="76" t="s">
        <v>32</v>
      </c>
      <c r="B25" s="77"/>
      <c r="C25" s="77"/>
      <c r="D25" s="77"/>
      <c r="E25" s="91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21</v>
      </c>
    </row>
    <row r="30" spans="1:7" ht="18" x14ac:dyDescent="0.25">
      <c r="D30" s="33" t="s">
        <v>50</v>
      </c>
      <c r="E30" s="34">
        <v>6</v>
      </c>
      <c r="F30" s="2"/>
      <c r="G30" s="3"/>
    </row>
    <row r="31" spans="1:7" ht="18" x14ac:dyDescent="0.25">
      <c r="D31" s="35" t="s">
        <v>51</v>
      </c>
      <c r="E31" s="36">
        <v>5.5</v>
      </c>
      <c r="F31" s="2"/>
      <c r="G31" s="3"/>
    </row>
    <row r="32" spans="1:7" ht="18" x14ac:dyDescent="0.25">
      <c r="D32" s="33" t="s">
        <v>57</v>
      </c>
      <c r="E32" s="34">
        <v>5</v>
      </c>
      <c r="F32" s="2"/>
      <c r="G32" s="3"/>
    </row>
    <row r="33" spans="1:7" ht="18" x14ac:dyDescent="0.25">
      <c r="D33" s="35" t="s">
        <v>56</v>
      </c>
      <c r="E33" s="36">
        <v>4.5</v>
      </c>
      <c r="F33" s="2"/>
      <c r="G33" s="3"/>
    </row>
    <row r="34" spans="1:7" ht="18" x14ac:dyDescent="0.25">
      <c r="A34" s="179" t="s">
        <v>40</v>
      </c>
      <c r="B34" s="26" t="s">
        <v>78</v>
      </c>
      <c r="D34" s="33" t="s">
        <v>55</v>
      </c>
      <c r="E34" s="34">
        <v>4</v>
      </c>
      <c r="F34" s="2"/>
      <c r="G34" s="3"/>
    </row>
    <row r="35" spans="1:7" ht="18" x14ac:dyDescent="0.25">
      <c r="A35" s="178" t="s">
        <v>25</v>
      </c>
      <c r="B35" s="5"/>
      <c r="D35" s="35" t="s">
        <v>54</v>
      </c>
      <c r="E35" s="36">
        <v>3.5</v>
      </c>
      <c r="F35" s="4"/>
      <c r="G35" s="3"/>
    </row>
    <row r="36" spans="1:7" ht="18" x14ac:dyDescent="0.25">
      <c r="A36" s="178" t="str">
        <f>IF('B Schriftliche Kommunikation'!C1="ja","Schriftliche Kommunikation","Brief noch nicht korrigiert!")</f>
        <v>Brief noch nicht korrigiert!</v>
      </c>
      <c r="B36" s="5"/>
      <c r="D36" s="33" t="s">
        <v>53</v>
      </c>
      <c r="E36" s="34">
        <v>3</v>
      </c>
      <c r="F36" s="4"/>
      <c r="G36" s="3"/>
    </row>
    <row r="37" spans="1:7" ht="18" x14ac:dyDescent="0.25">
      <c r="A37" s="178" t="s">
        <v>26</v>
      </c>
      <c r="B37" s="5"/>
      <c r="D37" s="35" t="s">
        <v>52</v>
      </c>
      <c r="E37" s="36">
        <v>2.5</v>
      </c>
      <c r="F37" s="4"/>
      <c r="G37" s="3"/>
    </row>
    <row r="38" spans="1:7" ht="18" x14ac:dyDescent="0.25">
      <c r="A38" s="178" t="s">
        <v>27</v>
      </c>
      <c r="B38" s="5"/>
      <c r="D38" s="33" t="s">
        <v>58</v>
      </c>
      <c r="E38" s="34">
        <v>2</v>
      </c>
      <c r="F38" s="4"/>
      <c r="G38" s="3"/>
    </row>
    <row r="39" spans="1:7" ht="18" x14ac:dyDescent="0.25">
      <c r="A39" s="178" t="s">
        <v>42</v>
      </c>
      <c r="B39" s="5"/>
      <c r="D39" s="35" t="s">
        <v>59</v>
      </c>
      <c r="E39" s="36">
        <v>1.5</v>
      </c>
      <c r="F39" s="4"/>
      <c r="G39" s="3"/>
    </row>
    <row r="40" spans="1:7" ht="18" x14ac:dyDescent="0.25">
      <c r="D40" s="33" t="s">
        <v>79</v>
      </c>
      <c r="E40" s="34">
        <v>1</v>
      </c>
      <c r="F40" s="4"/>
      <c r="G40" s="3"/>
    </row>
    <row r="42" spans="1:7" ht="29.25" customHeight="1" x14ac:dyDescent="0.25">
      <c r="D42" s="213" t="s">
        <v>22</v>
      </c>
      <c r="E42" s="213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6" type="noConversion"/>
  <dataValidations disablePrompts="1"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1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77" customWidth="1"/>
    <col min="2" max="2" width="50.5" style="153" customWidth="1"/>
    <col min="3" max="4" width="7.625" style="172" customWidth="1"/>
    <col min="5" max="5" width="25.625" style="158" customWidth="1"/>
    <col min="6" max="6" width="7.125" style="173" customWidth="1"/>
    <col min="7" max="7" width="7.125" style="156" customWidth="1"/>
    <col min="8" max="8" width="43.75" style="153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51" t="s">
        <v>34</v>
      </c>
      <c r="B1" s="151"/>
      <c r="C1" s="151"/>
      <c r="D1" s="151"/>
      <c r="E1" s="152" t="s">
        <v>20</v>
      </c>
      <c r="F1" s="216" t="str">
        <f>Zusammenfassung!E1</f>
        <v>E2</v>
      </c>
      <c r="G1" s="216"/>
    </row>
    <row r="2" spans="1:12" ht="21" x14ac:dyDescent="0.25">
      <c r="A2" s="223"/>
      <c r="B2" s="224"/>
      <c r="C2" s="151"/>
      <c r="D2" s="151"/>
      <c r="E2" s="152"/>
      <c r="F2" s="153"/>
      <c r="G2" s="154"/>
    </row>
    <row r="3" spans="1:12" ht="18.75" x14ac:dyDescent="0.25">
      <c r="A3" s="228" t="s">
        <v>85</v>
      </c>
      <c r="B3" s="224"/>
      <c r="C3" s="225">
        <f>Zusammenfassung!C9</f>
        <v>1234</v>
      </c>
      <c r="D3" s="225"/>
      <c r="E3" s="155"/>
      <c r="F3" s="156"/>
    </row>
    <row r="4" spans="1:12" x14ac:dyDescent="0.25">
      <c r="A4" s="223"/>
      <c r="B4" s="224"/>
      <c r="C4" s="157"/>
      <c r="D4" s="157"/>
      <c r="F4" s="156"/>
    </row>
    <row r="5" spans="1:12" ht="21" customHeight="1" x14ac:dyDescent="0.25">
      <c r="A5" s="228" t="s">
        <v>9</v>
      </c>
      <c r="B5" s="224"/>
      <c r="C5" s="225" t="str">
        <f>Zusammenfassung!$C$11&amp;" "&amp;Zusammenfassung!$E$11</f>
        <v>Muster Hans</v>
      </c>
      <c r="D5" s="225"/>
      <c r="E5" s="225"/>
      <c r="F5" s="156"/>
      <c r="J5" s="12"/>
    </row>
    <row r="6" spans="1:12" x14ac:dyDescent="0.25">
      <c r="A6" s="223"/>
      <c r="B6" s="224"/>
      <c r="C6" s="159"/>
      <c r="D6" s="159"/>
      <c r="F6" s="156"/>
    </row>
    <row r="7" spans="1:12" s="15" customFormat="1" ht="30" customHeight="1" x14ac:dyDescent="0.2">
      <c r="A7" s="226" t="s">
        <v>6</v>
      </c>
      <c r="B7" s="227"/>
      <c r="C7" s="62" t="s">
        <v>13</v>
      </c>
      <c r="D7" s="183" t="s">
        <v>5</v>
      </c>
      <c r="E7" s="75" t="s">
        <v>7</v>
      </c>
      <c r="F7" s="62" t="s">
        <v>4</v>
      </c>
      <c r="G7" s="62" t="s">
        <v>5</v>
      </c>
      <c r="H7" s="160"/>
      <c r="I7" s="13"/>
      <c r="J7" s="13"/>
      <c r="K7" s="14"/>
      <c r="L7" s="13"/>
    </row>
    <row r="8" spans="1:12" s="17" customFormat="1" ht="15" customHeight="1" x14ac:dyDescent="0.25">
      <c r="A8" s="229" t="s">
        <v>101</v>
      </c>
      <c r="B8" s="230"/>
      <c r="C8" s="149"/>
      <c r="D8" s="149"/>
      <c r="E8" s="149"/>
      <c r="F8" s="149"/>
      <c r="G8" s="149"/>
      <c r="H8" s="157"/>
      <c r="I8" s="11"/>
      <c r="J8" s="11"/>
      <c r="K8" s="16"/>
      <c r="L8" s="11"/>
    </row>
    <row r="9" spans="1:12" s="61" customFormat="1" ht="21" customHeight="1" x14ac:dyDescent="0.2">
      <c r="A9" s="70">
        <v>1</v>
      </c>
      <c r="B9" s="163" t="s">
        <v>100</v>
      </c>
      <c r="C9" s="73">
        <v>1</v>
      </c>
      <c r="D9" s="209"/>
      <c r="E9" s="126"/>
      <c r="F9" s="217">
        <f>SUM(C9:C27)</f>
        <v>25</v>
      </c>
      <c r="G9" s="219">
        <f>SUM(D9:D27)</f>
        <v>0</v>
      </c>
      <c r="H9" s="161"/>
      <c r="I9" s="59"/>
      <c r="J9" s="59"/>
      <c r="K9" s="60"/>
      <c r="L9" s="59"/>
    </row>
    <row r="10" spans="1:12" s="61" customFormat="1" ht="21" customHeight="1" x14ac:dyDescent="0.2">
      <c r="A10" s="70">
        <v>2</v>
      </c>
      <c r="B10" s="163" t="s">
        <v>102</v>
      </c>
      <c r="C10" s="73">
        <v>1</v>
      </c>
      <c r="D10" s="209"/>
      <c r="E10" s="126"/>
      <c r="F10" s="218"/>
      <c r="G10" s="220"/>
      <c r="H10" s="161"/>
      <c r="I10" s="59"/>
      <c r="J10" s="59"/>
      <c r="K10" s="60"/>
      <c r="L10" s="59"/>
    </row>
    <row r="11" spans="1:12" s="61" customFormat="1" ht="45" x14ac:dyDescent="0.2">
      <c r="A11" s="70">
        <v>3</v>
      </c>
      <c r="B11" s="72" t="s">
        <v>103</v>
      </c>
      <c r="C11" s="73">
        <v>2</v>
      </c>
      <c r="D11" s="69"/>
      <c r="E11" s="126"/>
      <c r="F11" s="218"/>
      <c r="G11" s="220"/>
      <c r="H11" s="162"/>
      <c r="I11" s="59"/>
      <c r="J11" s="59"/>
      <c r="K11" s="60"/>
      <c r="L11" s="59"/>
    </row>
    <row r="12" spans="1:12" s="61" customFormat="1" ht="30" x14ac:dyDescent="0.2">
      <c r="A12" s="70">
        <v>4</v>
      </c>
      <c r="B12" s="163" t="s">
        <v>104</v>
      </c>
      <c r="C12" s="73">
        <v>2</v>
      </c>
      <c r="D12" s="69"/>
      <c r="E12" s="126"/>
      <c r="F12" s="218"/>
      <c r="G12" s="220"/>
      <c r="H12" s="161"/>
      <c r="I12" s="59"/>
      <c r="J12" s="59"/>
      <c r="K12" s="60"/>
      <c r="L12" s="59"/>
    </row>
    <row r="13" spans="1:12" s="61" customFormat="1" ht="21" customHeight="1" x14ac:dyDescent="0.2">
      <c r="A13" s="70">
        <v>5</v>
      </c>
      <c r="B13" s="163" t="s">
        <v>141</v>
      </c>
      <c r="C13" s="73">
        <v>1</v>
      </c>
      <c r="D13" s="209"/>
      <c r="E13" s="126"/>
      <c r="F13" s="218"/>
      <c r="G13" s="220"/>
      <c r="H13" s="161"/>
      <c r="I13" s="59"/>
      <c r="J13" s="59"/>
      <c r="K13" s="60"/>
      <c r="L13" s="59"/>
    </row>
    <row r="14" spans="1:12" s="61" customFormat="1" ht="30" x14ac:dyDescent="0.2">
      <c r="A14" s="70">
        <v>6</v>
      </c>
      <c r="B14" s="72" t="s">
        <v>105</v>
      </c>
      <c r="C14" s="73">
        <v>2</v>
      </c>
      <c r="D14" s="69"/>
      <c r="E14" s="126"/>
      <c r="F14" s="218"/>
      <c r="G14" s="220"/>
      <c r="H14" s="161"/>
      <c r="I14" s="59"/>
      <c r="J14" s="59"/>
      <c r="K14" s="60"/>
      <c r="L14" s="59"/>
    </row>
    <row r="15" spans="1:12" s="61" customFormat="1" ht="21" customHeight="1" x14ac:dyDescent="0.2">
      <c r="A15" s="70">
        <v>7</v>
      </c>
      <c r="B15" s="163" t="s">
        <v>144</v>
      </c>
      <c r="C15" s="73">
        <v>1</v>
      </c>
      <c r="D15" s="209"/>
      <c r="E15" s="126"/>
      <c r="F15" s="218"/>
      <c r="G15" s="220"/>
      <c r="H15" s="161"/>
      <c r="I15" s="59"/>
      <c r="J15" s="59"/>
      <c r="K15" s="60"/>
      <c r="L15" s="59"/>
    </row>
    <row r="16" spans="1:12" s="61" customFormat="1" ht="21" customHeight="1" x14ac:dyDescent="0.2">
      <c r="A16" s="70">
        <v>8</v>
      </c>
      <c r="B16" s="163" t="s">
        <v>106</v>
      </c>
      <c r="C16" s="73">
        <v>1</v>
      </c>
      <c r="D16" s="209"/>
      <c r="E16" s="126"/>
      <c r="F16" s="218"/>
      <c r="G16" s="220"/>
      <c r="H16" s="161"/>
      <c r="I16" s="59"/>
      <c r="J16" s="59"/>
      <c r="K16" s="60"/>
      <c r="L16" s="59"/>
    </row>
    <row r="17" spans="1:12" s="17" customFormat="1" ht="15" customHeight="1" x14ac:dyDescent="0.25">
      <c r="A17" s="231" t="s">
        <v>107</v>
      </c>
      <c r="B17" s="232"/>
      <c r="C17" s="203"/>
      <c r="D17" s="203"/>
      <c r="E17" s="203"/>
      <c r="F17" s="218"/>
      <c r="G17" s="220"/>
      <c r="H17" s="157"/>
      <c r="I17" s="11"/>
      <c r="J17" s="11"/>
      <c r="K17" s="16"/>
      <c r="L17" s="11"/>
    </row>
    <row r="18" spans="1:12" s="61" customFormat="1" ht="21" customHeight="1" x14ac:dyDescent="0.2">
      <c r="A18" s="70">
        <v>9</v>
      </c>
      <c r="B18" s="72" t="s">
        <v>108</v>
      </c>
      <c r="C18" s="73">
        <v>2</v>
      </c>
      <c r="D18" s="69"/>
      <c r="E18" s="126"/>
      <c r="F18" s="218"/>
      <c r="G18" s="220"/>
      <c r="H18" s="161"/>
      <c r="I18" s="59"/>
      <c r="J18" s="59"/>
      <c r="K18" s="60"/>
      <c r="L18" s="59"/>
    </row>
    <row r="19" spans="1:12" s="61" customFormat="1" ht="21" customHeight="1" x14ac:dyDescent="0.2">
      <c r="A19" s="70">
        <v>10</v>
      </c>
      <c r="B19" s="72" t="s">
        <v>109</v>
      </c>
      <c r="C19" s="73">
        <v>2</v>
      </c>
      <c r="D19" s="69"/>
      <c r="E19" s="126"/>
      <c r="F19" s="218"/>
      <c r="G19" s="220"/>
      <c r="H19" s="162"/>
      <c r="I19" s="59"/>
      <c r="J19" s="59"/>
      <c r="K19" s="60"/>
      <c r="L19" s="59"/>
    </row>
    <row r="20" spans="1:12" s="61" customFormat="1" ht="21" customHeight="1" x14ac:dyDescent="0.2">
      <c r="A20" s="70">
        <v>11</v>
      </c>
      <c r="B20" s="163" t="s">
        <v>110</v>
      </c>
      <c r="C20" s="73">
        <v>1</v>
      </c>
      <c r="D20" s="209"/>
      <c r="E20" s="126"/>
      <c r="F20" s="218"/>
      <c r="G20" s="220"/>
      <c r="H20" s="162"/>
      <c r="I20" s="59"/>
      <c r="J20" s="59"/>
      <c r="K20" s="60"/>
      <c r="L20" s="59"/>
    </row>
    <row r="21" spans="1:12" s="61" customFormat="1" ht="30" x14ac:dyDescent="0.2">
      <c r="A21" s="70">
        <v>12</v>
      </c>
      <c r="B21" s="207" t="s">
        <v>143</v>
      </c>
      <c r="C21" s="73">
        <v>1</v>
      </c>
      <c r="D21" s="209"/>
      <c r="E21" s="126"/>
      <c r="F21" s="218"/>
      <c r="G21" s="220"/>
      <c r="I21" s="59"/>
      <c r="J21" s="59"/>
      <c r="K21" s="60"/>
      <c r="L21" s="59"/>
    </row>
    <row r="22" spans="1:12" s="61" customFormat="1" ht="30" x14ac:dyDescent="0.2">
      <c r="A22" s="70">
        <v>13</v>
      </c>
      <c r="B22" s="72" t="s">
        <v>111</v>
      </c>
      <c r="C22" s="150">
        <v>1</v>
      </c>
      <c r="D22" s="209"/>
      <c r="E22" s="126"/>
      <c r="F22" s="218"/>
      <c r="G22" s="220"/>
      <c r="H22" s="161"/>
      <c r="I22" s="59"/>
      <c r="J22" s="59"/>
      <c r="K22" s="60"/>
      <c r="L22" s="59"/>
    </row>
    <row r="23" spans="1:12" s="61" customFormat="1" ht="21" customHeight="1" x14ac:dyDescent="0.2">
      <c r="A23" s="70">
        <v>14</v>
      </c>
      <c r="B23" s="72" t="s">
        <v>112</v>
      </c>
      <c r="C23" s="150">
        <v>1</v>
      </c>
      <c r="D23" s="209"/>
      <c r="E23" s="126"/>
      <c r="F23" s="218"/>
      <c r="G23" s="220"/>
      <c r="H23" s="161"/>
      <c r="I23" s="59"/>
      <c r="J23" s="59"/>
      <c r="K23" s="60"/>
      <c r="L23" s="59"/>
    </row>
    <row r="24" spans="1:12" s="61" customFormat="1" ht="30" x14ac:dyDescent="0.2">
      <c r="A24" s="70">
        <v>15</v>
      </c>
      <c r="B24" s="72" t="s">
        <v>113</v>
      </c>
      <c r="C24" s="150">
        <v>3</v>
      </c>
      <c r="D24" s="69"/>
      <c r="E24" s="126"/>
      <c r="F24" s="218"/>
      <c r="G24" s="220"/>
      <c r="H24" s="161"/>
      <c r="I24" s="59"/>
      <c r="J24" s="59"/>
      <c r="K24" s="60"/>
      <c r="L24" s="59"/>
    </row>
    <row r="25" spans="1:12" s="61" customFormat="1" ht="21" customHeight="1" x14ac:dyDescent="0.2">
      <c r="A25" s="70">
        <v>16</v>
      </c>
      <c r="B25" s="72" t="s">
        <v>114</v>
      </c>
      <c r="C25" s="150">
        <v>1</v>
      </c>
      <c r="D25" s="209"/>
      <c r="E25" s="126"/>
      <c r="F25" s="218"/>
      <c r="G25" s="220"/>
      <c r="H25" s="161"/>
      <c r="I25" s="59"/>
      <c r="J25" s="59"/>
      <c r="K25" s="60"/>
      <c r="L25" s="59"/>
    </row>
    <row r="26" spans="1:12" s="61" customFormat="1" ht="21" customHeight="1" x14ac:dyDescent="0.2">
      <c r="A26" s="70">
        <v>17</v>
      </c>
      <c r="B26" s="72" t="s">
        <v>115</v>
      </c>
      <c r="C26" s="150">
        <v>1</v>
      </c>
      <c r="D26" s="209"/>
      <c r="E26" s="126"/>
      <c r="F26" s="218"/>
      <c r="G26" s="220"/>
      <c r="H26" s="161"/>
      <c r="I26" s="59"/>
      <c r="J26" s="59"/>
      <c r="K26" s="60"/>
      <c r="L26" s="59"/>
    </row>
    <row r="27" spans="1:12" s="61" customFormat="1" ht="21" customHeight="1" x14ac:dyDescent="0.2">
      <c r="A27" s="70">
        <v>18</v>
      </c>
      <c r="B27" s="72" t="s">
        <v>116</v>
      </c>
      <c r="C27" s="150">
        <v>1</v>
      </c>
      <c r="D27" s="209"/>
      <c r="E27" s="126"/>
      <c r="F27" s="218"/>
      <c r="G27" s="220"/>
      <c r="H27" s="161"/>
      <c r="I27" s="59"/>
      <c r="J27" s="59"/>
      <c r="K27" s="60"/>
      <c r="L27" s="59"/>
    </row>
    <row r="28" spans="1:12" s="15" customFormat="1" ht="20.100000000000001" customHeight="1" x14ac:dyDescent="0.2">
      <c r="A28" s="221" t="s">
        <v>1</v>
      </c>
      <c r="B28" s="222"/>
      <c r="C28" s="129">
        <f>SUM(C9:C27)</f>
        <v>25</v>
      </c>
      <c r="D28" s="129">
        <f>SUM(D9:D27)</f>
        <v>0</v>
      </c>
      <c r="E28" s="129"/>
      <c r="F28" s="129">
        <f>SUM(F9:F27)</f>
        <v>25</v>
      </c>
      <c r="G28" s="129">
        <f>SUM(G9:G27)</f>
        <v>0</v>
      </c>
      <c r="H28" s="160"/>
      <c r="I28" s="13"/>
      <c r="J28" s="13"/>
      <c r="K28" s="13"/>
      <c r="L28" s="13"/>
    </row>
    <row r="29" spans="1:12" s="15" customFormat="1" x14ac:dyDescent="0.2">
      <c r="A29" s="164"/>
      <c r="B29" s="165"/>
      <c r="C29" s="166"/>
      <c r="D29" s="166"/>
      <c r="E29" s="167"/>
      <c r="F29" s="168"/>
      <c r="G29" s="169"/>
      <c r="H29" s="160"/>
      <c r="I29" s="13"/>
      <c r="J29" s="13"/>
      <c r="K29" s="13"/>
      <c r="L29" s="13"/>
    </row>
    <row r="30" spans="1:12" s="15" customFormat="1" ht="12" x14ac:dyDescent="0.2">
      <c r="A30" s="164"/>
      <c r="B30" s="165"/>
      <c r="C30" s="170"/>
      <c r="D30" s="170"/>
      <c r="E30" s="167"/>
      <c r="F30" s="168"/>
      <c r="G30" s="165"/>
      <c r="H30" s="160"/>
      <c r="I30" s="13"/>
      <c r="J30" s="13"/>
      <c r="K30" s="13"/>
      <c r="L30" s="13"/>
    </row>
    <row r="31" spans="1:12" s="15" customFormat="1" ht="12" x14ac:dyDescent="0.2">
      <c r="A31" s="164"/>
      <c r="B31" s="171"/>
      <c r="C31" s="170"/>
      <c r="D31" s="170"/>
      <c r="E31" s="167"/>
      <c r="F31" s="168"/>
      <c r="G31" s="165"/>
      <c r="H31" s="160"/>
      <c r="I31" s="13"/>
      <c r="J31" s="13"/>
      <c r="K31" s="13"/>
      <c r="L31" s="13"/>
    </row>
    <row r="32" spans="1:12" s="15" customFormat="1" x14ac:dyDescent="0.2">
      <c r="A32" s="164"/>
      <c r="B32" s="165"/>
      <c r="C32" s="172"/>
      <c r="D32" s="172"/>
      <c r="E32" s="158"/>
      <c r="F32" s="173"/>
      <c r="G32" s="156"/>
      <c r="H32" s="160"/>
      <c r="I32" s="18"/>
      <c r="J32" s="18"/>
      <c r="K32" s="13"/>
      <c r="L32" s="13"/>
    </row>
    <row r="33" spans="1:12" s="15" customFormat="1" ht="24.75" customHeight="1" x14ac:dyDescent="0.2">
      <c r="A33" s="164"/>
      <c r="B33" s="160"/>
      <c r="C33" s="172"/>
      <c r="D33" s="172"/>
      <c r="E33" s="158"/>
      <c r="F33" s="173"/>
      <c r="G33" s="156"/>
      <c r="H33" s="160"/>
      <c r="I33" s="18"/>
      <c r="J33" s="18"/>
      <c r="K33" s="13"/>
      <c r="L33" s="13"/>
    </row>
    <row r="34" spans="1:12" s="15" customFormat="1" ht="15" customHeight="1" x14ac:dyDescent="0.2">
      <c r="A34" s="164"/>
      <c r="B34" s="160"/>
      <c r="C34" s="172"/>
      <c r="D34" s="172"/>
      <c r="E34" s="158"/>
      <c r="F34" s="173"/>
      <c r="G34" s="156"/>
      <c r="H34" s="160"/>
      <c r="I34" s="18"/>
      <c r="J34" s="18"/>
      <c r="K34" s="13"/>
      <c r="L34" s="13"/>
    </row>
    <row r="35" spans="1:12" s="15" customFormat="1" ht="15" customHeight="1" x14ac:dyDescent="0.2">
      <c r="A35" s="164"/>
      <c r="B35" s="160"/>
      <c r="C35" s="172"/>
      <c r="D35" s="172"/>
      <c r="E35" s="158"/>
      <c r="F35" s="173"/>
      <c r="G35" s="156"/>
      <c r="H35" s="160"/>
      <c r="I35" s="18"/>
      <c r="J35" s="18"/>
      <c r="K35" s="13"/>
      <c r="L35" s="13"/>
    </row>
    <row r="36" spans="1:12" s="15" customFormat="1" ht="15" customHeight="1" x14ac:dyDescent="0.2">
      <c r="A36" s="164"/>
      <c r="B36" s="160"/>
      <c r="C36" s="172"/>
      <c r="D36" s="172"/>
      <c r="E36" s="158"/>
      <c r="F36" s="173"/>
      <c r="G36" s="156"/>
      <c r="H36" s="160"/>
      <c r="I36" s="18"/>
      <c r="J36" s="18"/>
      <c r="K36" s="13"/>
      <c r="L36" s="13"/>
    </row>
    <row r="37" spans="1:12" s="15" customFormat="1" ht="15" customHeight="1" x14ac:dyDescent="0.25">
      <c r="A37" s="164"/>
      <c r="B37" s="160"/>
      <c r="C37" s="172"/>
      <c r="D37" s="172"/>
      <c r="E37" s="158"/>
      <c r="F37" s="173"/>
      <c r="G37" s="156"/>
      <c r="H37" s="160"/>
      <c r="I37" s="8"/>
      <c r="J37" s="8"/>
      <c r="K37" s="13"/>
      <c r="L37" s="13"/>
    </row>
    <row r="38" spans="1:12" s="20" customFormat="1" ht="18" customHeight="1" x14ac:dyDescent="0.25">
      <c r="A38" s="174"/>
      <c r="B38" s="175"/>
      <c r="C38" s="172"/>
      <c r="D38" s="172"/>
      <c r="E38" s="158"/>
      <c r="F38" s="173"/>
      <c r="G38" s="156"/>
      <c r="H38" s="160"/>
      <c r="I38" s="8"/>
      <c r="J38" s="8"/>
      <c r="K38" s="19"/>
      <c r="L38" s="19"/>
    </row>
    <row r="39" spans="1:12" s="21" customFormat="1" ht="16.5" customHeight="1" x14ac:dyDescent="0.25">
      <c r="A39" s="176"/>
      <c r="B39" s="165"/>
      <c r="C39" s="172"/>
      <c r="D39" s="172"/>
      <c r="E39" s="158"/>
      <c r="F39" s="173"/>
      <c r="G39" s="156"/>
      <c r="H39" s="160"/>
      <c r="I39" s="8"/>
      <c r="J39" s="8"/>
      <c r="K39" s="18"/>
      <c r="L39" s="18"/>
    </row>
    <row r="40" spans="1:12" s="21" customFormat="1" x14ac:dyDescent="0.25">
      <c r="A40" s="176"/>
      <c r="B40" s="153"/>
      <c r="C40" s="172"/>
      <c r="D40" s="172"/>
      <c r="E40" s="158"/>
      <c r="F40" s="173"/>
      <c r="G40" s="156"/>
      <c r="H40" s="160"/>
      <c r="I40" s="8"/>
      <c r="J40" s="8"/>
      <c r="K40" s="18"/>
      <c r="L40" s="18"/>
    </row>
    <row r="41" spans="1:12" s="21" customFormat="1" ht="13.5" customHeight="1" x14ac:dyDescent="0.25">
      <c r="A41" s="176"/>
      <c r="B41" s="153"/>
      <c r="C41" s="172"/>
      <c r="D41" s="172"/>
      <c r="E41" s="158"/>
      <c r="F41" s="173"/>
      <c r="G41" s="156"/>
      <c r="H41" s="160"/>
      <c r="I41" s="8"/>
      <c r="J41" s="8"/>
      <c r="K41" s="18"/>
      <c r="L41" s="18"/>
    </row>
    <row r="42" spans="1:12" s="21" customFormat="1" ht="17.25" customHeight="1" x14ac:dyDescent="0.25">
      <c r="A42" s="176"/>
      <c r="B42" s="153"/>
      <c r="C42" s="172"/>
      <c r="D42" s="172"/>
      <c r="E42" s="158"/>
      <c r="F42" s="173"/>
      <c r="G42" s="156"/>
      <c r="H42" s="160"/>
      <c r="I42" s="8"/>
      <c r="J42" s="8"/>
      <c r="K42" s="18"/>
      <c r="L42" s="18"/>
    </row>
    <row r="43" spans="1:12" s="21" customFormat="1" ht="17.25" customHeight="1" x14ac:dyDescent="0.25">
      <c r="A43" s="176"/>
      <c r="B43" s="153"/>
      <c r="C43" s="172"/>
      <c r="D43" s="172"/>
      <c r="E43" s="158"/>
      <c r="F43" s="173"/>
      <c r="G43" s="156"/>
      <c r="H43" s="160"/>
      <c r="I43" s="8"/>
      <c r="J43" s="8"/>
      <c r="K43" s="18"/>
      <c r="L43" s="18"/>
    </row>
    <row r="44" spans="1:12" s="21" customFormat="1" ht="15.75" customHeight="1" x14ac:dyDescent="0.25">
      <c r="A44" s="176"/>
      <c r="B44" s="153"/>
      <c r="C44" s="172"/>
      <c r="D44" s="172"/>
      <c r="E44" s="158"/>
      <c r="F44" s="173"/>
      <c r="G44" s="156"/>
      <c r="H44" s="160"/>
      <c r="I44" s="8"/>
      <c r="J44" s="8"/>
      <c r="K44" s="18"/>
      <c r="L44" s="18"/>
    </row>
    <row r="45" spans="1:12" s="21" customFormat="1" ht="15" customHeight="1" x14ac:dyDescent="0.25">
      <c r="A45" s="176"/>
      <c r="B45" s="153"/>
      <c r="C45" s="172"/>
      <c r="D45" s="172"/>
      <c r="E45" s="158"/>
      <c r="F45" s="173"/>
      <c r="G45" s="156"/>
      <c r="H45" s="160"/>
      <c r="I45" s="8"/>
      <c r="J45" s="8"/>
      <c r="K45" s="18"/>
      <c r="L45" s="18"/>
    </row>
    <row r="46" spans="1:12" s="21" customFormat="1" ht="12" customHeight="1" x14ac:dyDescent="0.25">
      <c r="A46" s="176"/>
      <c r="B46" s="153"/>
      <c r="C46" s="172"/>
      <c r="D46" s="172"/>
      <c r="E46" s="158"/>
      <c r="F46" s="173"/>
      <c r="G46" s="156"/>
      <c r="H46" s="160"/>
      <c r="I46" s="8"/>
      <c r="J46" s="8"/>
      <c r="K46" s="18"/>
      <c r="L46" s="18"/>
    </row>
    <row r="47" spans="1:12" s="21" customFormat="1" ht="12" customHeight="1" x14ac:dyDescent="0.25">
      <c r="A47" s="176"/>
      <c r="B47" s="153"/>
      <c r="C47" s="172"/>
      <c r="D47" s="172"/>
      <c r="E47" s="158"/>
      <c r="F47" s="173"/>
      <c r="G47" s="156"/>
      <c r="H47" s="160"/>
      <c r="I47" s="8"/>
      <c r="J47" s="8"/>
      <c r="K47" s="18"/>
      <c r="L47" s="18"/>
    </row>
    <row r="48" spans="1:12" s="21" customFormat="1" ht="12" customHeight="1" x14ac:dyDescent="0.25">
      <c r="A48" s="176"/>
      <c r="B48" s="153"/>
      <c r="C48" s="172"/>
      <c r="D48" s="172"/>
      <c r="E48" s="158"/>
      <c r="F48" s="173"/>
      <c r="G48" s="156"/>
      <c r="H48" s="160"/>
      <c r="I48" s="8"/>
      <c r="J48" s="8"/>
      <c r="K48" s="18"/>
      <c r="L48" s="18"/>
    </row>
    <row r="49" spans="1:12" s="21" customFormat="1" ht="12" customHeight="1" x14ac:dyDescent="0.25">
      <c r="A49" s="176"/>
      <c r="B49" s="153"/>
      <c r="C49" s="172"/>
      <c r="D49" s="172"/>
      <c r="E49" s="158"/>
      <c r="F49" s="173"/>
      <c r="G49" s="156"/>
      <c r="H49" s="160"/>
      <c r="I49" s="8"/>
      <c r="J49" s="8"/>
      <c r="K49" s="18"/>
      <c r="L49" s="18"/>
    </row>
    <row r="50" spans="1:12" ht="12" customHeight="1" x14ac:dyDescent="0.25">
      <c r="H50" s="160"/>
      <c r="K50" s="8"/>
    </row>
    <row r="51" spans="1:12" ht="12" customHeight="1" x14ac:dyDescent="0.25">
      <c r="H51" s="160"/>
      <c r="K51" s="8"/>
    </row>
    <row r="52" spans="1:12" x14ac:dyDescent="0.25">
      <c r="H52" s="160"/>
      <c r="K52" s="8"/>
    </row>
    <row r="53" spans="1:12" x14ac:dyDescent="0.25">
      <c r="H53" s="160"/>
      <c r="K53" s="8"/>
    </row>
    <row r="54" spans="1:12" x14ac:dyDescent="0.25">
      <c r="H54" s="160"/>
      <c r="K54" s="8"/>
    </row>
    <row r="55" spans="1:12" x14ac:dyDescent="0.25">
      <c r="H55" s="160"/>
      <c r="K55" s="8"/>
    </row>
    <row r="56" spans="1:12" x14ac:dyDescent="0.25">
      <c r="H56" s="160"/>
      <c r="K56" s="8"/>
    </row>
    <row r="57" spans="1:12" x14ac:dyDescent="0.25">
      <c r="H57" s="160"/>
      <c r="K57" s="8"/>
    </row>
    <row r="58" spans="1:12" x14ac:dyDescent="0.25">
      <c r="H58" s="160"/>
      <c r="K58" s="8"/>
    </row>
    <row r="59" spans="1:12" x14ac:dyDescent="0.25">
      <c r="H59" s="160"/>
      <c r="K59" s="8"/>
    </row>
    <row r="60" spans="1:12" x14ac:dyDescent="0.25">
      <c r="H60" s="160"/>
      <c r="K60" s="8"/>
    </row>
    <row r="61" spans="1:12" x14ac:dyDescent="0.25">
      <c r="H61" s="160"/>
      <c r="K61" s="8"/>
    </row>
    <row r="62" spans="1:12" x14ac:dyDescent="0.25">
      <c r="H62" s="160"/>
      <c r="K62" s="8"/>
    </row>
    <row r="63" spans="1:12" x14ac:dyDescent="0.25">
      <c r="H63" s="160"/>
      <c r="K63" s="8"/>
    </row>
    <row r="64" spans="1:12" x14ac:dyDescent="0.25">
      <c r="H64" s="160"/>
      <c r="K64" s="8"/>
    </row>
    <row r="65" spans="8:11" x14ac:dyDescent="0.25">
      <c r="H65" s="160"/>
      <c r="K65" s="8"/>
    </row>
    <row r="66" spans="8:11" x14ac:dyDescent="0.25">
      <c r="H66" s="160"/>
      <c r="K66" s="8"/>
    </row>
    <row r="67" spans="8:11" x14ac:dyDescent="0.25">
      <c r="H67" s="160"/>
      <c r="K67" s="8"/>
    </row>
    <row r="68" spans="8:11" x14ac:dyDescent="0.25">
      <c r="H68" s="160"/>
      <c r="K68" s="8"/>
    </row>
    <row r="69" spans="8:11" x14ac:dyDescent="0.25">
      <c r="H69" s="160"/>
      <c r="K69" s="8"/>
    </row>
    <row r="70" spans="8:11" x14ac:dyDescent="0.25">
      <c r="H70" s="160"/>
      <c r="K70" s="8"/>
    </row>
    <row r="71" spans="8:11" x14ac:dyDescent="0.25">
      <c r="H71" s="160"/>
      <c r="K71" s="8"/>
    </row>
    <row r="72" spans="8:11" x14ac:dyDescent="0.25">
      <c r="H72" s="160"/>
      <c r="K72" s="8"/>
    </row>
    <row r="73" spans="8:11" x14ac:dyDescent="0.25">
      <c r="H73" s="160"/>
      <c r="K73" s="8"/>
    </row>
    <row r="74" spans="8:11" x14ac:dyDescent="0.25">
      <c r="H74" s="160"/>
      <c r="K74" s="8"/>
    </row>
    <row r="75" spans="8:11" x14ac:dyDescent="0.25">
      <c r="H75" s="160"/>
      <c r="K75" s="8"/>
    </row>
    <row r="76" spans="8:11" x14ac:dyDescent="0.25">
      <c r="H76" s="160"/>
      <c r="K76" s="8"/>
    </row>
    <row r="77" spans="8:11" x14ac:dyDescent="0.25">
      <c r="H77" s="160"/>
      <c r="K77" s="8"/>
    </row>
    <row r="78" spans="8:11" x14ac:dyDescent="0.25">
      <c r="H78" s="160"/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  <row r="411" spans="11:11" x14ac:dyDescent="0.25">
      <c r="K411" s="8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4"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7:B17"/>
  </mergeCells>
  <phoneticPr fontId="0" type="noConversion"/>
  <conditionalFormatting sqref="C28:D28">
    <cfRule type="cellIs" dxfId="3" priority="1" operator="greaterThan">
      <formula>25</formula>
    </cfRule>
  </conditionalFormatting>
  <dataValidations count="4">
    <dataValidation type="whole" allowBlank="1" showInputMessage="1" showErrorMessage="1" sqref="D12">
      <formula1>0</formula1>
      <formula2>C12</formula2>
    </dataValidation>
    <dataValidation type="list" allowBlank="1" showInputMessage="1" showErrorMessage="1" sqref="D9:D10 D13 D15:D16 D20:D23 D25:D27">
      <formula1>"0,1"</formula1>
    </dataValidation>
    <dataValidation type="list" allowBlank="1" showInputMessage="1" showErrorMessage="1" sqref="D11 D14 D18:D19">
      <formula1>"0,1,2"</formula1>
    </dataValidation>
    <dataValidation type="list" allowBlank="1" showInputMessage="1" showErrorMessage="1" sqref="D24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1" sqref="C1"/>
    </sheetView>
  </sheetViews>
  <sheetFormatPr baseColWidth="10" defaultColWidth="11" defaultRowHeight="15" x14ac:dyDescent="0.25"/>
  <cols>
    <col min="1" max="1" width="51.125" style="97" customWidth="1"/>
    <col min="2" max="2" width="10.375" style="97" customWidth="1"/>
    <col min="3" max="3" width="6.5" style="97" customWidth="1"/>
    <col min="4" max="4" width="25.625" style="123" customWidth="1"/>
    <col min="5" max="5" width="6.75" style="100" customWidth="1"/>
    <col min="6" max="6" width="6.75" style="101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4" t="s">
        <v>35</v>
      </c>
      <c r="B1" s="95" t="s">
        <v>60</v>
      </c>
      <c r="C1" s="185" t="s">
        <v>62</v>
      </c>
      <c r="D1" s="96" t="s">
        <v>20</v>
      </c>
      <c r="E1" s="239" t="str">
        <f>Zusammenfassung!E1</f>
        <v>E2</v>
      </c>
      <c r="F1" s="239"/>
      <c r="G1" s="93" t="s">
        <v>62</v>
      </c>
      <c r="H1" s="93" t="s">
        <v>61</v>
      </c>
    </row>
    <row r="2" spans="1:11" ht="21" x14ac:dyDescent="0.25">
      <c r="A2" s="94"/>
      <c r="B2" s="94"/>
      <c r="C2" s="94"/>
      <c r="D2" s="96"/>
      <c r="E2" s="97"/>
      <c r="F2" s="97"/>
    </row>
    <row r="3" spans="1:11" ht="19.149999999999999" customHeight="1" x14ac:dyDescent="0.25">
      <c r="A3" s="98" t="s">
        <v>85</v>
      </c>
      <c r="B3" s="240">
        <f>Zusammenfassung!C9</f>
        <v>1234</v>
      </c>
      <c r="C3" s="240"/>
      <c r="D3" s="99"/>
    </row>
    <row r="4" spans="1:11" x14ac:dyDescent="0.25">
      <c r="A4" s="98"/>
      <c r="B4" s="98"/>
      <c r="C4" s="98"/>
      <c r="D4" s="97"/>
    </row>
    <row r="5" spans="1:11" ht="19.149999999999999" customHeight="1" x14ac:dyDescent="0.25">
      <c r="A5" s="98" t="s">
        <v>9</v>
      </c>
      <c r="B5" s="240" t="str">
        <f>Zusammenfassung!$C$11&amp;" "&amp;Zusammenfassung!$E$11</f>
        <v>Muster Hans</v>
      </c>
      <c r="C5" s="240"/>
      <c r="D5" s="240"/>
      <c r="I5" s="41"/>
    </row>
    <row r="6" spans="1:11" x14ac:dyDescent="0.25">
      <c r="D6" s="99"/>
    </row>
    <row r="7" spans="1:11" s="45" customFormat="1" ht="30" customHeight="1" x14ac:dyDescent="0.2">
      <c r="A7" s="128" t="s">
        <v>6</v>
      </c>
      <c r="B7" s="132" t="s">
        <v>13</v>
      </c>
      <c r="C7" s="62" t="s">
        <v>47</v>
      </c>
      <c r="D7" s="133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2" t="s">
        <v>2</v>
      </c>
      <c r="B8" s="125" t="s">
        <v>63</v>
      </c>
      <c r="C8" s="103"/>
      <c r="D8" s="104"/>
      <c r="E8" s="102"/>
      <c r="F8" s="102"/>
      <c r="G8" s="42"/>
      <c r="H8" s="42"/>
      <c r="I8" s="42"/>
      <c r="J8" s="46"/>
      <c r="K8" s="42"/>
    </row>
    <row r="9" spans="1:11" s="47" customFormat="1" ht="20.45" customHeight="1" x14ac:dyDescent="0.25">
      <c r="A9" s="105" t="s">
        <v>64</v>
      </c>
      <c r="B9" s="192">
        <v>2</v>
      </c>
      <c r="C9" s="69"/>
      <c r="D9" s="1"/>
      <c r="E9" s="235">
        <v>4</v>
      </c>
      <c r="F9" s="237">
        <f>IF(C1="nein",0,IF(E9-SUM(C9:C11)&lt;=0,0,E9-SUM(C9:C11)))</f>
        <v>0</v>
      </c>
      <c r="G9" s="42"/>
      <c r="H9" s="42"/>
      <c r="I9" s="92"/>
      <c r="J9" s="48"/>
      <c r="K9" s="42"/>
    </row>
    <row r="10" spans="1:11" s="47" customFormat="1" ht="20.45" customHeight="1" x14ac:dyDescent="0.25">
      <c r="A10" s="105" t="s">
        <v>65</v>
      </c>
      <c r="B10" s="192">
        <v>2</v>
      </c>
      <c r="C10" s="69"/>
      <c r="D10" s="65"/>
      <c r="E10" s="235"/>
      <c r="F10" s="237"/>
      <c r="G10" s="42"/>
      <c r="H10" s="42"/>
      <c r="I10" s="42"/>
      <c r="J10" s="46"/>
      <c r="K10" s="42"/>
    </row>
    <row r="11" spans="1:11" s="47" customFormat="1" ht="36" customHeight="1" x14ac:dyDescent="0.25">
      <c r="A11" s="105" t="s">
        <v>81</v>
      </c>
      <c r="B11" s="192">
        <v>3</v>
      </c>
      <c r="C11" s="69"/>
      <c r="D11" s="65"/>
      <c r="E11" s="235"/>
      <c r="F11" s="237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2" t="s">
        <v>3</v>
      </c>
      <c r="B12" s="103"/>
      <c r="C12" s="103"/>
      <c r="D12" s="106"/>
      <c r="E12" s="107"/>
      <c r="F12" s="108"/>
      <c r="G12" s="42"/>
      <c r="H12" s="42"/>
      <c r="I12" s="42"/>
      <c r="J12" s="46"/>
      <c r="K12" s="42"/>
    </row>
    <row r="13" spans="1:11" s="47" customFormat="1" ht="36" customHeight="1" x14ac:dyDescent="0.25">
      <c r="A13" s="109" t="s">
        <v>66</v>
      </c>
      <c r="B13" s="193">
        <v>4</v>
      </c>
      <c r="C13" s="69"/>
      <c r="D13" s="65"/>
      <c r="E13" s="236">
        <v>12</v>
      </c>
      <c r="F13" s="238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10" t="s">
        <v>67</v>
      </c>
      <c r="B14" s="193">
        <v>2</v>
      </c>
      <c r="C14" s="69"/>
      <c r="D14" s="65"/>
      <c r="E14" s="241"/>
      <c r="F14" s="243"/>
      <c r="G14" s="42"/>
      <c r="H14" s="42"/>
      <c r="I14" s="42"/>
      <c r="J14" s="46"/>
      <c r="K14" s="42"/>
    </row>
    <row r="15" spans="1:11" s="47" customFormat="1" ht="20.45" customHeight="1" x14ac:dyDescent="0.25">
      <c r="A15" s="110" t="s">
        <v>68</v>
      </c>
      <c r="B15" s="193">
        <v>1</v>
      </c>
      <c r="C15" s="69"/>
      <c r="D15" s="65"/>
      <c r="E15" s="241"/>
      <c r="F15" s="243"/>
      <c r="G15" s="42"/>
      <c r="H15" s="42"/>
      <c r="I15" s="42"/>
      <c r="J15" s="46"/>
      <c r="K15" s="42"/>
    </row>
    <row r="16" spans="1:11" s="47" customFormat="1" ht="20.45" customHeight="1" x14ac:dyDescent="0.25">
      <c r="A16" s="110" t="s">
        <v>69</v>
      </c>
      <c r="B16" s="193">
        <v>1</v>
      </c>
      <c r="C16" s="69"/>
      <c r="D16" s="65"/>
      <c r="E16" s="242"/>
      <c r="F16" s="243"/>
      <c r="G16" s="42"/>
      <c r="H16" s="42"/>
      <c r="I16" s="42"/>
      <c r="J16" s="46"/>
      <c r="K16" s="42"/>
    </row>
    <row r="17" spans="1:11" s="47" customFormat="1" ht="20.25" customHeight="1" x14ac:dyDescent="0.25">
      <c r="A17" s="111" t="s">
        <v>117</v>
      </c>
      <c r="B17" s="193">
        <v>2</v>
      </c>
      <c r="C17" s="69"/>
      <c r="D17" s="65"/>
      <c r="E17" s="242"/>
      <c r="F17" s="243"/>
      <c r="G17" s="42"/>
      <c r="H17" s="42"/>
      <c r="I17" s="42"/>
      <c r="J17" s="46"/>
      <c r="K17" s="42"/>
    </row>
    <row r="18" spans="1:11" s="47" customFormat="1" ht="20.25" customHeight="1" x14ac:dyDescent="0.25">
      <c r="A18" s="111" t="s">
        <v>118</v>
      </c>
      <c r="B18" s="193">
        <v>2</v>
      </c>
      <c r="C18" s="69"/>
      <c r="D18" s="65"/>
      <c r="E18" s="242"/>
      <c r="F18" s="243"/>
      <c r="G18" s="42"/>
      <c r="H18" s="42"/>
      <c r="I18" s="42"/>
      <c r="J18" s="42"/>
      <c r="K18" s="42"/>
    </row>
    <row r="19" spans="1:11" s="47" customFormat="1" ht="20.25" customHeight="1" x14ac:dyDescent="0.25">
      <c r="A19" s="111" t="s">
        <v>119</v>
      </c>
      <c r="B19" s="193">
        <v>2</v>
      </c>
      <c r="C19" s="69"/>
      <c r="D19" s="65"/>
      <c r="E19" s="242"/>
      <c r="F19" s="243"/>
      <c r="G19" s="42"/>
      <c r="H19" s="42"/>
      <c r="I19" s="42"/>
      <c r="J19" s="42"/>
      <c r="K19" s="42"/>
    </row>
    <row r="20" spans="1:11" s="47" customFormat="1" ht="20.25" customHeight="1" x14ac:dyDescent="0.25">
      <c r="A20" s="111" t="s">
        <v>120</v>
      </c>
      <c r="B20" s="193">
        <v>2</v>
      </c>
      <c r="C20" s="69"/>
      <c r="D20" s="65"/>
      <c r="E20" s="242"/>
      <c r="F20" s="243"/>
      <c r="G20" s="42"/>
      <c r="H20" s="42"/>
      <c r="I20" s="42"/>
      <c r="J20" s="42"/>
      <c r="K20" s="42"/>
    </row>
    <row r="21" spans="1:11" s="47" customFormat="1" ht="20.25" customHeight="1" x14ac:dyDescent="0.25">
      <c r="A21" s="109" t="s">
        <v>98</v>
      </c>
      <c r="B21" s="193">
        <v>1</v>
      </c>
      <c r="C21" s="69"/>
      <c r="D21" s="65"/>
      <c r="E21" s="242"/>
      <c r="F21" s="243"/>
      <c r="G21" s="42"/>
      <c r="H21" s="42"/>
      <c r="I21" s="42"/>
      <c r="J21" s="42"/>
      <c r="K21" s="42"/>
    </row>
    <row r="22" spans="1:11" s="47" customFormat="1" ht="20.100000000000001" customHeight="1" x14ac:dyDescent="0.25">
      <c r="A22" s="102" t="s">
        <v>70</v>
      </c>
      <c r="B22" s="103"/>
      <c r="C22" s="103"/>
      <c r="D22" s="106"/>
      <c r="E22" s="107"/>
      <c r="F22" s="108"/>
      <c r="G22" s="42"/>
      <c r="H22" s="42"/>
      <c r="I22" s="42"/>
      <c r="J22" s="42"/>
      <c r="K22" s="42"/>
    </row>
    <row r="23" spans="1:11" s="47" customFormat="1" ht="36" customHeight="1" x14ac:dyDescent="0.25">
      <c r="A23" s="112" t="s">
        <v>71</v>
      </c>
      <c r="B23" s="194">
        <v>3</v>
      </c>
      <c r="C23" s="69"/>
      <c r="D23" s="65"/>
      <c r="E23" s="235">
        <v>9</v>
      </c>
      <c r="F23" s="237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36" customHeight="1" x14ac:dyDescent="0.25">
      <c r="A24" s="112" t="s">
        <v>72</v>
      </c>
      <c r="B24" s="194">
        <v>4</v>
      </c>
      <c r="C24" s="69"/>
      <c r="D24" s="65"/>
      <c r="E24" s="235"/>
      <c r="F24" s="237"/>
      <c r="G24" s="42"/>
      <c r="H24" s="42"/>
      <c r="I24" s="42"/>
      <c r="J24" s="42"/>
      <c r="K24" s="42"/>
    </row>
    <row r="25" spans="1:11" s="47" customFormat="1" ht="20.45" customHeight="1" x14ac:dyDescent="0.25">
      <c r="A25" s="112" t="s">
        <v>73</v>
      </c>
      <c r="B25" s="194">
        <v>3</v>
      </c>
      <c r="C25" s="69"/>
      <c r="D25" s="65"/>
      <c r="E25" s="235"/>
      <c r="F25" s="237"/>
      <c r="G25" s="42"/>
      <c r="H25" s="42"/>
      <c r="I25" s="42"/>
      <c r="J25" s="42"/>
      <c r="K25" s="42"/>
    </row>
    <row r="26" spans="1:11" s="45" customFormat="1" ht="54" customHeight="1" thickBot="1" x14ac:dyDescent="0.3">
      <c r="A26" s="113" t="s">
        <v>84</v>
      </c>
      <c r="B26" s="194">
        <v>4</v>
      </c>
      <c r="C26" s="211"/>
      <c r="D26" s="114"/>
      <c r="E26" s="236"/>
      <c r="F26" s="238"/>
      <c r="G26" s="42"/>
      <c r="H26" s="43"/>
      <c r="I26" s="43"/>
      <c r="J26" s="43"/>
      <c r="K26" s="43"/>
    </row>
    <row r="27" spans="1:11" s="45" customFormat="1" ht="54" customHeight="1" thickTop="1" x14ac:dyDescent="0.25">
      <c r="A27" s="190" t="s">
        <v>82</v>
      </c>
      <c r="B27" s="195">
        <v>3</v>
      </c>
      <c r="C27" s="209"/>
      <c r="D27" s="115"/>
      <c r="E27" s="187"/>
      <c r="F27" s="188">
        <f>IF(C1="nein",0,-C27)</f>
        <v>0</v>
      </c>
      <c r="G27" s="42"/>
      <c r="H27" s="43"/>
      <c r="I27" s="43"/>
      <c r="J27" s="43"/>
      <c r="K27" s="43"/>
    </row>
    <row r="28" spans="1:11" s="45" customFormat="1" ht="54" customHeight="1" x14ac:dyDescent="0.25">
      <c r="A28" s="116" t="s">
        <v>83</v>
      </c>
      <c r="B28" s="196">
        <v>3</v>
      </c>
      <c r="C28" s="69"/>
      <c r="D28" s="117"/>
      <c r="E28" s="186"/>
      <c r="F28" s="189">
        <f>IF(C1="nein",0,C28)</f>
        <v>0</v>
      </c>
      <c r="G28" s="42"/>
      <c r="H28" s="43"/>
      <c r="I28" s="43"/>
      <c r="J28" s="43"/>
      <c r="K28" s="43"/>
    </row>
    <row r="29" spans="1:11" s="45" customFormat="1" ht="23.25" customHeight="1" x14ac:dyDescent="0.25">
      <c r="A29" s="233" t="s">
        <v>74</v>
      </c>
      <c r="B29" s="234"/>
      <c r="C29" s="184">
        <f>IF(SUM(C9:C27)-C28&lt;0,0,SUM(C9:C27)-C28)</f>
        <v>0</v>
      </c>
      <c r="D29" s="182" t="s">
        <v>75</v>
      </c>
      <c r="E29" s="184">
        <f>SUM(E9:E26)</f>
        <v>25</v>
      </c>
      <c r="F29" s="184">
        <f>IF((SUM(F9:F28))&gt;=E29,E29,IF(SUM(F9,F13,F23,F27,F28)&lt;0,0,(SUM(F9:F26,F28)+F27))
)</f>
        <v>0</v>
      </c>
      <c r="G29" s="42"/>
      <c r="H29" s="43"/>
      <c r="I29" s="43"/>
      <c r="J29" s="43"/>
      <c r="K29" s="43"/>
    </row>
    <row r="30" spans="1:11" s="45" customFormat="1" x14ac:dyDescent="0.25">
      <c r="A30" s="118"/>
      <c r="B30" s="118"/>
      <c r="C30" s="118"/>
      <c r="D30" s="119"/>
      <c r="E30" s="120"/>
      <c r="F30" s="121"/>
      <c r="G30" s="42"/>
      <c r="H30" s="43"/>
      <c r="I30" s="43"/>
      <c r="J30" s="43"/>
      <c r="K30" s="43"/>
    </row>
    <row r="31" spans="1:11" s="45" customFormat="1" x14ac:dyDescent="0.25">
      <c r="A31" s="118"/>
      <c r="B31" s="118"/>
      <c r="C31" s="118"/>
      <c r="D31" s="119"/>
      <c r="E31" s="120"/>
      <c r="F31" s="118"/>
      <c r="G31" s="42"/>
      <c r="H31" s="43"/>
      <c r="I31" s="43"/>
      <c r="J31" s="43"/>
      <c r="K31" s="43"/>
    </row>
    <row r="32" spans="1:11" s="45" customFormat="1" x14ac:dyDescent="0.25">
      <c r="A32" s="122"/>
      <c r="B32" s="122"/>
      <c r="C32" s="122"/>
      <c r="D32" s="119"/>
      <c r="E32" s="120"/>
      <c r="F32" s="118"/>
      <c r="G32" s="42"/>
      <c r="H32" s="43"/>
      <c r="I32" s="43"/>
      <c r="J32" s="43"/>
      <c r="K32" s="43"/>
    </row>
    <row r="33" spans="1:11" s="45" customFormat="1" x14ac:dyDescent="0.25">
      <c r="A33" s="118"/>
      <c r="B33" s="118"/>
      <c r="C33" s="118"/>
      <c r="D33" s="123"/>
      <c r="E33" s="100"/>
      <c r="F33" s="101"/>
      <c r="G33" s="42"/>
      <c r="H33" s="50"/>
      <c r="I33" s="50"/>
      <c r="J33" s="43"/>
      <c r="K33" s="43"/>
    </row>
    <row r="34" spans="1:11" s="45" customFormat="1" ht="24.75" customHeight="1" x14ac:dyDescent="0.25">
      <c r="A34" s="49"/>
      <c r="B34" s="49"/>
      <c r="C34" s="49"/>
      <c r="D34" s="123"/>
      <c r="E34" s="100"/>
      <c r="F34" s="101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23"/>
      <c r="E35" s="100"/>
      <c r="F35" s="101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23"/>
      <c r="E36" s="100"/>
      <c r="F36" s="101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23"/>
      <c r="E37" s="100"/>
      <c r="F37" s="101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23"/>
      <c r="E38" s="100"/>
      <c r="F38" s="101"/>
      <c r="G38" s="42"/>
      <c r="H38" s="27"/>
      <c r="I38" s="27"/>
      <c r="J38" s="43"/>
      <c r="K38" s="43"/>
    </row>
    <row r="39" spans="1:11" s="52" customFormat="1" ht="18" customHeight="1" x14ac:dyDescent="0.25">
      <c r="A39" s="124"/>
      <c r="B39" s="124"/>
      <c r="C39" s="124"/>
      <c r="D39" s="123"/>
      <c r="E39" s="100"/>
      <c r="F39" s="101"/>
      <c r="G39" s="42"/>
      <c r="H39" s="27"/>
      <c r="I39" s="27"/>
      <c r="J39" s="51"/>
      <c r="K39" s="51"/>
    </row>
    <row r="40" spans="1:11" s="53" customFormat="1" ht="16.5" customHeight="1" x14ac:dyDescent="0.25">
      <c r="A40" s="118"/>
      <c r="B40" s="118"/>
      <c r="C40" s="118"/>
      <c r="D40" s="123"/>
      <c r="E40" s="100"/>
      <c r="F40" s="101"/>
      <c r="G40" s="42"/>
      <c r="H40" s="27"/>
      <c r="I40" s="27"/>
      <c r="J40" s="50"/>
      <c r="K40" s="50"/>
    </row>
    <row r="41" spans="1:11" s="53" customFormat="1" x14ac:dyDescent="0.25">
      <c r="A41" s="97"/>
      <c r="B41" s="97"/>
      <c r="C41" s="97"/>
      <c r="D41" s="123"/>
      <c r="E41" s="100"/>
      <c r="F41" s="101"/>
      <c r="G41" s="42"/>
      <c r="H41" s="27"/>
      <c r="I41" s="27"/>
      <c r="J41" s="50"/>
      <c r="K41" s="50"/>
    </row>
    <row r="42" spans="1:11" s="53" customFormat="1" ht="13.5" customHeight="1" x14ac:dyDescent="0.25">
      <c r="A42" s="97"/>
      <c r="B42" s="97"/>
      <c r="C42" s="97"/>
      <c r="D42" s="123"/>
      <c r="E42" s="100"/>
      <c r="F42" s="101"/>
      <c r="G42" s="42"/>
      <c r="H42" s="27"/>
      <c r="I42" s="27"/>
      <c r="J42" s="50"/>
      <c r="K42" s="50"/>
    </row>
    <row r="43" spans="1:11" s="53" customFormat="1" ht="17.25" customHeight="1" x14ac:dyDescent="0.25">
      <c r="A43" s="97"/>
      <c r="B43" s="97"/>
      <c r="C43" s="97"/>
      <c r="D43" s="123"/>
      <c r="E43" s="100"/>
      <c r="F43" s="101"/>
      <c r="G43" s="42"/>
      <c r="H43" s="27"/>
      <c r="I43" s="27"/>
      <c r="J43" s="50"/>
      <c r="K43" s="50"/>
    </row>
    <row r="44" spans="1:11" s="53" customFormat="1" ht="17.25" customHeight="1" x14ac:dyDescent="0.25">
      <c r="A44" s="97"/>
      <c r="B44" s="97"/>
      <c r="C44" s="97"/>
      <c r="D44" s="123"/>
      <c r="E44" s="100"/>
      <c r="F44" s="101"/>
      <c r="G44" s="42"/>
      <c r="H44" s="27"/>
      <c r="I44" s="27"/>
      <c r="J44" s="50"/>
      <c r="K44" s="50"/>
    </row>
    <row r="45" spans="1:11" s="53" customFormat="1" ht="15.75" customHeight="1" x14ac:dyDescent="0.25">
      <c r="A45" s="97"/>
      <c r="B45" s="97"/>
      <c r="C45" s="97"/>
      <c r="D45" s="123"/>
      <c r="E45" s="100"/>
      <c r="F45" s="101"/>
      <c r="G45" s="42"/>
      <c r="H45" s="27"/>
      <c r="I45" s="27"/>
      <c r="J45" s="50"/>
      <c r="K45" s="50"/>
    </row>
    <row r="46" spans="1:11" s="53" customFormat="1" ht="15" customHeight="1" x14ac:dyDescent="0.25">
      <c r="A46" s="97"/>
      <c r="B46" s="97"/>
      <c r="C46" s="97"/>
      <c r="D46" s="123"/>
      <c r="E46" s="100"/>
      <c r="F46" s="101"/>
      <c r="G46" s="42"/>
      <c r="H46" s="27"/>
      <c r="I46" s="27"/>
      <c r="J46" s="50"/>
      <c r="K46" s="50"/>
    </row>
    <row r="47" spans="1:11" s="53" customFormat="1" ht="12" customHeight="1" x14ac:dyDescent="0.25">
      <c r="A47" s="97"/>
      <c r="B47" s="97"/>
      <c r="C47" s="97"/>
      <c r="D47" s="123"/>
      <c r="E47" s="100"/>
      <c r="F47" s="101"/>
      <c r="G47" s="42"/>
      <c r="H47" s="27"/>
      <c r="I47" s="27"/>
      <c r="J47" s="50"/>
      <c r="K47" s="50"/>
    </row>
    <row r="48" spans="1:11" s="53" customFormat="1" ht="12" customHeight="1" x14ac:dyDescent="0.25">
      <c r="A48" s="97"/>
      <c r="B48" s="97"/>
      <c r="C48" s="97"/>
      <c r="D48" s="123"/>
      <c r="E48" s="100"/>
      <c r="F48" s="101"/>
      <c r="G48" s="42"/>
      <c r="H48" s="27"/>
      <c r="I48" s="27"/>
      <c r="J48" s="50"/>
      <c r="K48" s="50"/>
    </row>
    <row r="49" spans="1:11" s="53" customFormat="1" ht="12" customHeight="1" x14ac:dyDescent="0.25">
      <c r="A49" s="97"/>
      <c r="B49" s="97"/>
      <c r="C49" s="97"/>
      <c r="D49" s="123"/>
      <c r="E49" s="100"/>
      <c r="F49" s="101"/>
      <c r="G49" s="42"/>
      <c r="H49" s="27"/>
      <c r="I49" s="27"/>
      <c r="J49" s="50"/>
      <c r="K49" s="50"/>
    </row>
    <row r="50" spans="1:11" s="53" customFormat="1" ht="12" customHeight="1" x14ac:dyDescent="0.25">
      <c r="A50" s="97"/>
      <c r="B50" s="97"/>
      <c r="C50" s="97"/>
      <c r="D50" s="123"/>
      <c r="E50" s="100"/>
      <c r="F50" s="101"/>
      <c r="G50" s="42"/>
      <c r="H50" s="27"/>
      <c r="I50" s="27"/>
      <c r="J50" s="50"/>
      <c r="K50" s="50"/>
    </row>
    <row r="51" spans="1:11" ht="12" customHeight="1" x14ac:dyDescent="0.25">
      <c r="G51" s="42"/>
      <c r="J51" s="27"/>
    </row>
    <row r="52" spans="1:11" ht="12" customHeight="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9:C10 C14 C17:C20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21 C15:C16">
      <formula1>"0,1"</formula1>
    </dataValidation>
    <dataValidation type="list" allowBlank="1" showInputMessage="1" showErrorMessage="1" sqref="C13 C24 C26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8"/>
  <sheetViews>
    <sheetView topLeftCell="A10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200" customWidth="1"/>
    <col min="2" max="2" width="47.375" style="97" customWidth="1"/>
    <col min="3" max="3" width="8.875" style="146" customWidth="1"/>
    <col min="4" max="4" width="8.5" style="146" customWidth="1"/>
    <col min="5" max="5" width="25.625" style="123" customWidth="1"/>
    <col min="6" max="6" width="7.125" style="100" customWidth="1"/>
    <col min="7" max="7" width="7.125" style="101" customWidth="1"/>
    <col min="8" max="10" width="10.75" style="97" customWidth="1"/>
    <col min="11" max="11" width="10.75" style="136" customWidth="1"/>
    <col min="12" max="12" width="10.75" style="97" customWidth="1"/>
    <col min="13" max="16" width="10.75" style="200" customWidth="1"/>
    <col min="17" max="16384" width="11" style="200"/>
  </cols>
  <sheetData>
    <row r="1" spans="1:12" ht="21" x14ac:dyDescent="0.2">
      <c r="A1" s="245" t="s">
        <v>38</v>
      </c>
      <c r="B1" s="224"/>
      <c r="C1" s="135"/>
      <c r="D1" s="135"/>
      <c r="E1" s="96" t="s">
        <v>20</v>
      </c>
      <c r="F1" s="239" t="str">
        <f>Zusammenfassung!E1</f>
        <v>E2</v>
      </c>
      <c r="G1" s="239"/>
    </row>
    <row r="2" spans="1:12" ht="21" x14ac:dyDescent="0.2">
      <c r="A2" s="245"/>
      <c r="B2" s="246"/>
      <c r="C2" s="135"/>
      <c r="D2" s="135"/>
      <c r="E2" s="96"/>
      <c r="F2" s="97"/>
      <c r="G2" s="97"/>
    </row>
    <row r="3" spans="1:12" ht="18.75" x14ac:dyDescent="0.2">
      <c r="A3" s="247" t="s">
        <v>85</v>
      </c>
      <c r="B3" s="224"/>
      <c r="C3" s="240">
        <f>Zusammenfassung!C9</f>
        <v>1234</v>
      </c>
      <c r="D3" s="248"/>
      <c r="E3" s="138"/>
      <c r="F3" s="101"/>
    </row>
    <row r="4" spans="1:12" x14ac:dyDescent="0.2">
      <c r="A4" s="244"/>
      <c r="B4" s="224"/>
      <c r="C4" s="139"/>
      <c r="D4" s="139"/>
      <c r="F4" s="101"/>
    </row>
    <row r="5" spans="1:12" ht="21" customHeight="1" x14ac:dyDescent="0.2">
      <c r="A5" s="247" t="s">
        <v>9</v>
      </c>
      <c r="B5" s="224"/>
      <c r="C5" s="240" t="str">
        <f>Zusammenfassung!$C$11&amp;" "&amp;Zusammenfassung!$E$11</f>
        <v>Muster Hans</v>
      </c>
      <c r="D5" s="240"/>
      <c r="E5" s="240"/>
      <c r="F5" s="101"/>
      <c r="J5" s="100"/>
    </row>
    <row r="6" spans="1:12" x14ac:dyDescent="0.2">
      <c r="A6" s="253"/>
      <c r="B6" s="254"/>
      <c r="C6" s="99"/>
      <c r="D6" s="99"/>
      <c r="F6" s="101"/>
    </row>
    <row r="7" spans="1:12" s="141" customFormat="1" ht="30" customHeight="1" x14ac:dyDescent="0.2">
      <c r="A7" s="255" t="s">
        <v>6</v>
      </c>
      <c r="B7" s="227"/>
      <c r="C7" s="63" t="s">
        <v>13</v>
      </c>
      <c r="D7" s="183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0"/>
      <c r="L7" s="49"/>
    </row>
    <row r="8" spans="1:12" s="143" customFormat="1" ht="20.45" customHeight="1" x14ac:dyDescent="0.2">
      <c r="A8" s="250" t="s">
        <v>121</v>
      </c>
      <c r="B8" s="227"/>
      <c r="C8" s="71"/>
      <c r="D8" s="71"/>
      <c r="E8" s="71"/>
      <c r="F8" s="236">
        <f>SUM(C9:C24)</f>
        <v>25</v>
      </c>
      <c r="G8" s="238">
        <f>SUM(D9:D24)</f>
        <v>0</v>
      </c>
      <c r="H8" s="139"/>
      <c r="I8" s="139"/>
      <c r="J8" s="139"/>
      <c r="K8" s="142"/>
      <c r="L8" s="139"/>
    </row>
    <row r="9" spans="1:12" s="143" customFormat="1" ht="21" customHeight="1" x14ac:dyDescent="0.2">
      <c r="A9" s="70">
        <v>1</v>
      </c>
      <c r="B9" s="201" t="s">
        <v>122</v>
      </c>
      <c r="C9" s="54">
        <v>1</v>
      </c>
      <c r="D9" s="69"/>
      <c r="E9" s="127"/>
      <c r="F9" s="249"/>
      <c r="G9" s="249"/>
      <c r="H9" s="139"/>
      <c r="I9" s="139"/>
      <c r="J9" s="139"/>
      <c r="K9" s="142"/>
      <c r="L9" s="139"/>
    </row>
    <row r="10" spans="1:12" s="143" customFormat="1" ht="21" customHeight="1" x14ac:dyDescent="0.2">
      <c r="A10" s="70">
        <v>2</v>
      </c>
      <c r="B10" s="201" t="s">
        <v>123</v>
      </c>
      <c r="C10" s="54">
        <v>1</v>
      </c>
      <c r="D10" s="69"/>
      <c r="E10" s="127"/>
      <c r="F10" s="249"/>
      <c r="G10" s="249"/>
      <c r="H10" s="139"/>
      <c r="I10" s="139"/>
      <c r="J10" s="139"/>
      <c r="K10" s="142"/>
      <c r="L10" s="139"/>
    </row>
    <row r="11" spans="1:12" s="143" customFormat="1" ht="31.5" customHeight="1" x14ac:dyDescent="0.2">
      <c r="A11" s="70">
        <v>3</v>
      </c>
      <c r="B11" s="134" t="s">
        <v>124</v>
      </c>
      <c r="C11" s="54">
        <v>2</v>
      </c>
      <c r="D11" s="69"/>
      <c r="E11" s="127"/>
      <c r="F11" s="249"/>
      <c r="G11" s="249"/>
      <c r="H11" s="139"/>
      <c r="I11" s="139"/>
      <c r="J11" s="139"/>
      <c r="K11" s="142"/>
      <c r="L11" s="139"/>
    </row>
    <row r="12" spans="1:12" s="143" customFormat="1" ht="21" customHeight="1" x14ac:dyDescent="0.2">
      <c r="A12" s="70">
        <v>4</v>
      </c>
      <c r="B12" s="134" t="s">
        <v>125</v>
      </c>
      <c r="C12" s="54">
        <v>2</v>
      </c>
      <c r="D12" s="69"/>
      <c r="E12" s="127"/>
      <c r="F12" s="249"/>
      <c r="G12" s="249"/>
      <c r="H12" s="139"/>
      <c r="I12" s="139"/>
      <c r="J12" s="139"/>
      <c r="K12" s="142"/>
      <c r="L12" s="139"/>
    </row>
    <row r="13" spans="1:12" s="143" customFormat="1" ht="32.25" customHeight="1" x14ac:dyDescent="0.2">
      <c r="A13" s="70">
        <v>5</v>
      </c>
      <c r="B13" s="134" t="s">
        <v>127</v>
      </c>
      <c r="C13" s="54">
        <v>2</v>
      </c>
      <c r="D13" s="69"/>
      <c r="E13" s="127"/>
      <c r="F13" s="249"/>
      <c r="G13" s="249"/>
      <c r="H13" s="139"/>
      <c r="I13" s="139"/>
      <c r="J13" s="139"/>
      <c r="K13" s="142"/>
      <c r="L13" s="139"/>
    </row>
    <row r="14" spans="1:12" s="143" customFormat="1" ht="21" customHeight="1" x14ac:dyDescent="0.2">
      <c r="A14" s="70">
        <v>6</v>
      </c>
      <c r="B14" s="134" t="s">
        <v>126</v>
      </c>
      <c r="C14" s="54">
        <v>1</v>
      </c>
      <c r="D14" s="69"/>
      <c r="E14" s="127"/>
      <c r="F14" s="249"/>
      <c r="G14" s="249"/>
      <c r="H14" s="139"/>
      <c r="I14" s="139"/>
      <c r="J14" s="139"/>
      <c r="K14" s="142"/>
      <c r="L14" s="139"/>
    </row>
    <row r="15" spans="1:12" s="143" customFormat="1" ht="21" customHeight="1" x14ac:dyDescent="0.2">
      <c r="A15" s="70">
        <v>7</v>
      </c>
      <c r="B15" s="134" t="s">
        <v>128</v>
      </c>
      <c r="C15" s="54">
        <v>1</v>
      </c>
      <c r="D15" s="69"/>
      <c r="E15" s="127"/>
      <c r="F15" s="249"/>
      <c r="G15" s="249"/>
      <c r="H15" s="139"/>
      <c r="I15" s="139"/>
      <c r="J15" s="139"/>
      <c r="K15" s="142"/>
      <c r="L15" s="139"/>
    </row>
    <row r="16" spans="1:12" s="143" customFormat="1" ht="21" customHeight="1" x14ac:dyDescent="0.2">
      <c r="A16" s="70">
        <v>8</v>
      </c>
      <c r="B16" s="134" t="s">
        <v>130</v>
      </c>
      <c r="C16" s="54">
        <v>2</v>
      </c>
      <c r="D16" s="69"/>
      <c r="E16" s="127"/>
      <c r="F16" s="249"/>
      <c r="G16" s="249"/>
      <c r="H16" s="139"/>
      <c r="I16" s="139"/>
      <c r="J16" s="139"/>
      <c r="K16" s="142"/>
      <c r="L16" s="139"/>
    </row>
    <row r="17" spans="1:12" s="143" customFormat="1" ht="21" customHeight="1" x14ac:dyDescent="0.2">
      <c r="A17" s="70">
        <v>9</v>
      </c>
      <c r="B17" s="134" t="s">
        <v>129</v>
      </c>
      <c r="C17" s="54">
        <v>1</v>
      </c>
      <c r="D17" s="69"/>
      <c r="E17" s="127"/>
      <c r="F17" s="249"/>
      <c r="G17" s="249"/>
      <c r="H17" s="139"/>
      <c r="I17" s="139"/>
      <c r="J17" s="139"/>
      <c r="K17" s="142"/>
      <c r="L17" s="139"/>
    </row>
    <row r="18" spans="1:12" s="143" customFormat="1" ht="21" customHeight="1" x14ac:dyDescent="0.2">
      <c r="A18" s="70">
        <v>10</v>
      </c>
      <c r="B18" s="134" t="s">
        <v>131</v>
      </c>
      <c r="C18" s="54">
        <v>1</v>
      </c>
      <c r="D18" s="69"/>
      <c r="E18" s="127"/>
      <c r="F18" s="249"/>
      <c r="G18" s="249"/>
      <c r="H18" s="139"/>
      <c r="I18" s="139"/>
      <c r="J18" s="139"/>
      <c r="K18" s="142"/>
      <c r="L18" s="139"/>
    </row>
    <row r="19" spans="1:12" s="143" customFormat="1" ht="27.75" customHeight="1" x14ac:dyDescent="0.2">
      <c r="A19" s="70">
        <v>11</v>
      </c>
      <c r="B19" s="134" t="s">
        <v>142</v>
      </c>
      <c r="C19" s="54">
        <v>2</v>
      </c>
      <c r="D19" s="69"/>
      <c r="E19" s="127"/>
      <c r="F19" s="249"/>
      <c r="G19" s="249"/>
      <c r="H19" s="139"/>
      <c r="I19" s="139"/>
      <c r="J19" s="139"/>
      <c r="K19" s="142"/>
      <c r="L19" s="139"/>
    </row>
    <row r="20" spans="1:12" s="143" customFormat="1" ht="21" customHeight="1" x14ac:dyDescent="0.2">
      <c r="A20" s="70">
        <v>12</v>
      </c>
      <c r="B20" s="201" t="s">
        <v>132</v>
      </c>
      <c r="C20" s="54">
        <v>1</v>
      </c>
      <c r="D20" s="69"/>
      <c r="E20" s="127"/>
      <c r="F20" s="249"/>
      <c r="G20" s="249"/>
      <c r="H20" s="139"/>
      <c r="I20" s="139"/>
      <c r="J20" s="139"/>
      <c r="K20" s="142"/>
      <c r="L20" s="139"/>
    </row>
    <row r="21" spans="1:12" s="143" customFormat="1" ht="31.5" customHeight="1" x14ac:dyDescent="0.2">
      <c r="A21" s="70">
        <v>13</v>
      </c>
      <c r="B21" s="206" t="s">
        <v>133</v>
      </c>
      <c r="C21" s="54">
        <v>1</v>
      </c>
      <c r="D21" s="69"/>
      <c r="E21" s="127"/>
      <c r="F21" s="249"/>
      <c r="G21" s="249"/>
      <c r="H21" s="139"/>
      <c r="I21" s="139"/>
      <c r="J21" s="139"/>
      <c r="K21" s="142"/>
      <c r="L21" s="139"/>
    </row>
    <row r="22" spans="1:12" s="143" customFormat="1" ht="20.45" customHeight="1" x14ac:dyDescent="0.2">
      <c r="A22" s="250" t="s">
        <v>134</v>
      </c>
      <c r="B22" s="227"/>
      <c r="C22" s="71"/>
      <c r="D22" s="71"/>
      <c r="E22" s="71"/>
      <c r="F22" s="249"/>
      <c r="G22" s="249"/>
      <c r="H22" s="139"/>
      <c r="I22" s="139"/>
      <c r="J22" s="139"/>
      <c r="K22" s="142"/>
      <c r="L22" s="139"/>
    </row>
    <row r="23" spans="1:12" s="143" customFormat="1" ht="31.5" customHeight="1" x14ac:dyDescent="0.2">
      <c r="A23" s="205">
        <v>14</v>
      </c>
      <c r="B23" s="201" t="s">
        <v>135</v>
      </c>
      <c r="C23" s="204">
        <v>2</v>
      </c>
      <c r="D23" s="69"/>
      <c r="E23" s="127"/>
      <c r="F23" s="249"/>
      <c r="G23" s="249"/>
      <c r="H23" s="139"/>
      <c r="I23" s="139"/>
      <c r="J23" s="139"/>
      <c r="K23" s="142"/>
      <c r="L23" s="139"/>
    </row>
    <row r="24" spans="1:12" s="143" customFormat="1" ht="75.75" customHeight="1" x14ac:dyDescent="0.2">
      <c r="A24" s="210">
        <v>15</v>
      </c>
      <c r="B24" s="201" t="s">
        <v>145</v>
      </c>
      <c r="C24" s="208">
        <v>5</v>
      </c>
      <c r="D24" s="212"/>
      <c r="E24" s="127"/>
      <c r="F24" s="249"/>
      <c r="G24" s="249"/>
      <c r="H24" s="139"/>
      <c r="I24" s="139"/>
      <c r="J24" s="139"/>
      <c r="K24" s="142"/>
      <c r="L24" s="139"/>
    </row>
    <row r="25" spans="1:12" s="141" customFormat="1" ht="21.75" customHeight="1" x14ac:dyDescent="0.2">
      <c r="A25" s="251" t="s">
        <v>1</v>
      </c>
      <c r="B25" s="252"/>
      <c r="C25" s="129">
        <f>SUM(C9:C24)</f>
        <v>25</v>
      </c>
      <c r="D25" s="129">
        <f>SUM(D9:D24)</f>
        <v>0</v>
      </c>
      <c r="E25" s="202"/>
      <c r="F25" s="130">
        <f>SUM(F8:F24)</f>
        <v>25</v>
      </c>
      <c r="G25" s="131">
        <f>SUM(G8:G24)</f>
        <v>0</v>
      </c>
      <c r="H25" s="49"/>
      <c r="I25" s="49"/>
      <c r="J25" s="49"/>
      <c r="K25" s="49"/>
      <c r="L25" s="49"/>
    </row>
    <row r="26" spans="1:12" s="141" customFormat="1" x14ac:dyDescent="0.2">
      <c r="B26" s="118"/>
      <c r="C26" s="144"/>
      <c r="D26" s="144"/>
      <c r="E26" s="119"/>
      <c r="F26" s="120"/>
      <c r="G26" s="121"/>
      <c r="H26" s="49"/>
      <c r="I26" s="49"/>
      <c r="J26" s="49"/>
      <c r="K26" s="49"/>
      <c r="L26" s="49"/>
    </row>
    <row r="27" spans="1:12" s="141" customFormat="1" ht="12" x14ac:dyDescent="0.2">
      <c r="B27" s="118"/>
      <c r="C27" s="145"/>
      <c r="D27" s="145"/>
      <c r="E27" s="119"/>
      <c r="F27" s="120"/>
      <c r="G27" s="118"/>
      <c r="H27" s="49"/>
      <c r="I27" s="49"/>
      <c r="J27" s="49"/>
      <c r="K27" s="49"/>
      <c r="L27" s="49"/>
    </row>
    <row r="28" spans="1:12" s="141" customFormat="1" ht="12" x14ac:dyDescent="0.2">
      <c r="B28" s="122"/>
      <c r="C28" s="145"/>
      <c r="D28" s="145"/>
      <c r="E28" s="119"/>
      <c r="F28" s="120"/>
      <c r="G28" s="118"/>
      <c r="H28" s="49"/>
      <c r="I28" s="49"/>
      <c r="J28" s="49"/>
      <c r="K28" s="49"/>
      <c r="L28" s="49"/>
    </row>
    <row r="29" spans="1:12" s="141" customFormat="1" x14ac:dyDescent="0.2">
      <c r="B29" s="118"/>
      <c r="C29" s="146"/>
      <c r="D29" s="146"/>
      <c r="E29" s="123"/>
      <c r="F29" s="100"/>
      <c r="G29" s="101"/>
      <c r="H29" s="49"/>
      <c r="I29" s="118"/>
      <c r="J29" s="118"/>
      <c r="K29" s="49"/>
      <c r="L29" s="49"/>
    </row>
    <row r="30" spans="1:12" s="141" customFormat="1" x14ac:dyDescent="0.2">
      <c r="B30" s="49"/>
      <c r="C30" s="146"/>
      <c r="D30" s="146"/>
      <c r="E30" s="123"/>
      <c r="F30" s="100"/>
      <c r="G30" s="101"/>
      <c r="H30" s="49"/>
      <c r="I30" s="118"/>
      <c r="J30" s="118"/>
      <c r="K30" s="49"/>
      <c r="L30" s="49"/>
    </row>
    <row r="31" spans="1:12" s="141" customFormat="1" x14ac:dyDescent="0.2">
      <c r="B31" s="49"/>
      <c r="C31" s="146"/>
      <c r="D31" s="146"/>
      <c r="E31" s="123"/>
      <c r="F31" s="100"/>
      <c r="G31" s="101"/>
      <c r="H31" s="49"/>
      <c r="I31" s="118"/>
      <c r="J31" s="118"/>
      <c r="K31" s="49"/>
      <c r="L31" s="49"/>
    </row>
    <row r="32" spans="1:12" s="141" customFormat="1" x14ac:dyDescent="0.2">
      <c r="B32" s="49"/>
      <c r="C32" s="146"/>
      <c r="D32" s="146"/>
      <c r="E32" s="123"/>
      <c r="F32" s="100"/>
      <c r="G32" s="101"/>
      <c r="H32" s="49"/>
      <c r="I32" s="118"/>
      <c r="J32" s="118"/>
      <c r="K32" s="49"/>
      <c r="L32" s="49"/>
    </row>
    <row r="33" spans="2:12" s="141" customFormat="1" x14ac:dyDescent="0.2">
      <c r="B33" s="49"/>
      <c r="C33" s="146"/>
      <c r="D33" s="146"/>
      <c r="E33" s="123"/>
      <c r="F33" s="100"/>
      <c r="G33" s="101"/>
      <c r="H33" s="49"/>
      <c r="I33" s="118"/>
      <c r="J33" s="118"/>
      <c r="K33" s="49"/>
      <c r="L33" s="49"/>
    </row>
    <row r="34" spans="2:12" s="141" customFormat="1" x14ac:dyDescent="0.2">
      <c r="B34" s="49"/>
      <c r="C34" s="146"/>
      <c r="D34" s="146"/>
      <c r="E34" s="123"/>
      <c r="F34" s="100"/>
      <c r="G34" s="101"/>
      <c r="H34" s="49"/>
      <c r="I34" s="97"/>
      <c r="J34" s="97"/>
      <c r="K34" s="49"/>
      <c r="L34" s="49"/>
    </row>
    <row r="35" spans="2:12" s="147" customFormat="1" ht="15.75" x14ac:dyDescent="0.2">
      <c r="B35" s="124"/>
      <c r="C35" s="146"/>
      <c r="D35" s="146"/>
      <c r="E35" s="123"/>
      <c r="F35" s="100"/>
      <c r="G35" s="101"/>
      <c r="H35" s="49"/>
      <c r="I35" s="97"/>
      <c r="J35" s="97"/>
      <c r="K35" s="124"/>
      <c r="L35" s="124"/>
    </row>
    <row r="36" spans="2:12" s="148" customFormat="1" x14ac:dyDescent="0.2">
      <c r="B36" s="118"/>
      <c r="C36" s="146"/>
      <c r="D36" s="146"/>
      <c r="E36" s="123"/>
      <c r="F36" s="100"/>
      <c r="G36" s="101"/>
      <c r="H36" s="97"/>
      <c r="I36" s="97"/>
      <c r="J36" s="97"/>
      <c r="K36" s="118"/>
      <c r="L36" s="118"/>
    </row>
    <row r="37" spans="2:12" s="148" customFormat="1" x14ac:dyDescent="0.2">
      <c r="B37" s="97"/>
      <c r="C37" s="146"/>
      <c r="D37" s="146"/>
      <c r="E37" s="123"/>
      <c r="F37" s="100"/>
      <c r="G37" s="101"/>
      <c r="H37" s="97"/>
      <c r="I37" s="97"/>
      <c r="J37" s="97"/>
      <c r="K37" s="118"/>
      <c r="L37" s="118"/>
    </row>
    <row r="38" spans="2:12" s="148" customFormat="1" x14ac:dyDescent="0.2">
      <c r="B38" s="97"/>
      <c r="C38" s="146"/>
      <c r="D38" s="146"/>
      <c r="E38" s="123"/>
      <c r="F38" s="100"/>
      <c r="G38" s="101"/>
      <c r="H38" s="97"/>
      <c r="I38" s="97"/>
      <c r="J38" s="97"/>
      <c r="K38" s="118"/>
      <c r="L38" s="118"/>
    </row>
    <row r="39" spans="2:12" s="148" customFormat="1" x14ac:dyDescent="0.2">
      <c r="B39" s="97"/>
      <c r="C39" s="146"/>
      <c r="D39" s="146"/>
      <c r="E39" s="123"/>
      <c r="F39" s="100"/>
      <c r="G39" s="101"/>
      <c r="H39" s="97"/>
      <c r="I39" s="97"/>
      <c r="J39" s="97"/>
      <c r="K39" s="118"/>
      <c r="L39" s="118"/>
    </row>
    <row r="40" spans="2:12" s="148" customFormat="1" x14ac:dyDescent="0.2">
      <c r="B40" s="97"/>
      <c r="C40" s="146"/>
      <c r="D40" s="146"/>
      <c r="E40" s="123"/>
      <c r="F40" s="100"/>
      <c r="G40" s="101"/>
      <c r="H40" s="97"/>
      <c r="I40" s="97"/>
      <c r="J40" s="97"/>
      <c r="K40" s="118"/>
      <c r="L40" s="118"/>
    </row>
    <row r="41" spans="2:12" s="148" customFormat="1" ht="15.75" customHeight="1" x14ac:dyDescent="0.2">
      <c r="B41" s="97"/>
      <c r="C41" s="146"/>
      <c r="D41" s="146"/>
      <c r="E41" s="123"/>
      <c r="F41" s="100"/>
      <c r="G41" s="101"/>
      <c r="H41" s="97"/>
      <c r="I41" s="97"/>
      <c r="J41" s="97"/>
      <c r="K41" s="118"/>
      <c r="L41" s="118"/>
    </row>
    <row r="42" spans="2:12" s="148" customFormat="1" ht="15" customHeight="1" x14ac:dyDescent="0.2">
      <c r="B42" s="97"/>
      <c r="C42" s="146"/>
      <c r="D42" s="146"/>
      <c r="E42" s="123"/>
      <c r="F42" s="100"/>
      <c r="G42" s="101"/>
      <c r="H42" s="97"/>
      <c r="I42" s="97"/>
      <c r="J42" s="97"/>
      <c r="K42" s="118"/>
      <c r="L42" s="118"/>
    </row>
    <row r="43" spans="2:12" s="148" customFormat="1" ht="12" customHeight="1" x14ac:dyDescent="0.2">
      <c r="B43" s="97"/>
      <c r="C43" s="146"/>
      <c r="D43" s="146"/>
      <c r="E43" s="123"/>
      <c r="F43" s="100"/>
      <c r="G43" s="101"/>
      <c r="H43" s="97"/>
      <c r="I43" s="97"/>
      <c r="J43" s="97"/>
      <c r="K43" s="118"/>
      <c r="L43" s="118"/>
    </row>
    <row r="44" spans="2:12" s="148" customFormat="1" ht="12" customHeight="1" x14ac:dyDescent="0.2">
      <c r="B44" s="97"/>
      <c r="C44" s="146"/>
      <c r="D44" s="146"/>
      <c r="E44" s="123"/>
      <c r="F44" s="100"/>
      <c r="G44" s="101"/>
      <c r="H44" s="97"/>
      <c r="I44" s="97"/>
      <c r="J44" s="97"/>
      <c r="K44" s="118"/>
      <c r="L44" s="118"/>
    </row>
    <row r="45" spans="2:12" s="148" customFormat="1" ht="12" customHeight="1" x14ac:dyDescent="0.2">
      <c r="B45" s="97"/>
      <c r="C45" s="146"/>
      <c r="D45" s="146"/>
      <c r="E45" s="123"/>
      <c r="F45" s="100"/>
      <c r="G45" s="101"/>
      <c r="H45" s="97"/>
      <c r="I45" s="97"/>
      <c r="J45" s="97"/>
      <c r="K45" s="118"/>
      <c r="L45" s="118"/>
    </row>
    <row r="46" spans="2:12" s="148" customFormat="1" ht="12" customHeight="1" x14ac:dyDescent="0.2">
      <c r="B46" s="97"/>
      <c r="C46" s="146"/>
      <c r="D46" s="146"/>
      <c r="E46" s="123"/>
      <c r="F46" s="100"/>
      <c r="G46" s="101"/>
      <c r="H46" s="97"/>
      <c r="I46" s="97"/>
      <c r="J46" s="97"/>
      <c r="K46" s="118"/>
      <c r="L46" s="118"/>
    </row>
    <row r="47" spans="2:12" ht="12" customHeight="1" x14ac:dyDescent="0.2">
      <c r="K47" s="97"/>
    </row>
    <row r="48" spans="2:12" ht="12" customHeight="1" x14ac:dyDescent="0.2">
      <c r="K48" s="97"/>
    </row>
    <row r="49" spans="3:11" x14ac:dyDescent="0.2">
      <c r="K49" s="97"/>
    </row>
    <row r="50" spans="3:11" x14ac:dyDescent="0.2">
      <c r="K50" s="97"/>
    </row>
    <row r="51" spans="3:11" x14ac:dyDescent="0.2">
      <c r="K51" s="97"/>
    </row>
    <row r="52" spans="3:11" x14ac:dyDescent="0.2">
      <c r="K52" s="97"/>
    </row>
    <row r="53" spans="3:11" x14ac:dyDescent="0.2">
      <c r="K53" s="97"/>
    </row>
    <row r="54" spans="3:11" x14ac:dyDescent="0.2">
      <c r="K54" s="97"/>
    </row>
    <row r="55" spans="3:11" s="97" customFormat="1" x14ac:dyDescent="0.2">
      <c r="C55" s="146"/>
      <c r="D55" s="146"/>
      <c r="E55" s="123"/>
      <c r="F55" s="100"/>
      <c r="G55" s="101"/>
    </row>
    <row r="56" spans="3:11" s="97" customFormat="1" x14ac:dyDescent="0.2">
      <c r="C56" s="146"/>
      <c r="D56" s="146"/>
      <c r="E56" s="123"/>
      <c r="F56" s="100"/>
      <c r="G56" s="101"/>
    </row>
    <row r="57" spans="3:11" s="97" customFormat="1" x14ac:dyDescent="0.2">
      <c r="C57" s="146"/>
      <c r="D57" s="146"/>
      <c r="E57" s="123"/>
      <c r="F57" s="100"/>
      <c r="G57" s="101"/>
    </row>
    <row r="58" spans="3:11" s="97" customFormat="1" x14ac:dyDescent="0.2">
      <c r="C58" s="146"/>
      <c r="D58" s="146"/>
      <c r="E58" s="123"/>
      <c r="F58" s="100"/>
      <c r="G58" s="101"/>
    </row>
    <row r="59" spans="3:11" s="97" customFormat="1" x14ac:dyDescent="0.2">
      <c r="C59" s="146"/>
      <c r="D59" s="146"/>
      <c r="E59" s="123"/>
      <c r="F59" s="100"/>
      <c r="G59" s="101"/>
    </row>
    <row r="60" spans="3:11" s="97" customFormat="1" x14ac:dyDescent="0.2">
      <c r="C60" s="146"/>
      <c r="D60" s="146"/>
      <c r="E60" s="123"/>
      <c r="F60" s="100"/>
      <c r="G60" s="101"/>
    </row>
    <row r="61" spans="3:11" s="97" customFormat="1" x14ac:dyDescent="0.2">
      <c r="C61" s="146"/>
      <c r="D61" s="146"/>
      <c r="E61" s="123"/>
      <c r="F61" s="100"/>
      <c r="G61" s="101"/>
    </row>
    <row r="62" spans="3:11" s="97" customFormat="1" x14ac:dyDescent="0.2">
      <c r="C62" s="146"/>
      <c r="D62" s="146"/>
      <c r="E62" s="123"/>
      <c r="F62" s="100"/>
      <c r="G62" s="101"/>
    </row>
    <row r="63" spans="3:11" s="97" customFormat="1" x14ac:dyDescent="0.2">
      <c r="C63" s="146"/>
      <c r="D63" s="146"/>
      <c r="E63" s="123"/>
      <c r="F63" s="100"/>
      <c r="G63" s="101"/>
    </row>
    <row r="64" spans="3:11" s="97" customFormat="1" x14ac:dyDescent="0.2">
      <c r="C64" s="146"/>
      <c r="D64" s="146"/>
      <c r="E64" s="123"/>
      <c r="F64" s="100"/>
      <c r="G64" s="101"/>
    </row>
    <row r="65" spans="3:7" s="97" customFormat="1" x14ac:dyDescent="0.2">
      <c r="C65" s="146"/>
      <c r="D65" s="146"/>
      <c r="E65" s="123"/>
      <c r="F65" s="100"/>
      <c r="G65" s="101"/>
    </row>
    <row r="66" spans="3:7" s="97" customFormat="1" x14ac:dyDescent="0.2">
      <c r="C66" s="146"/>
      <c r="D66" s="146"/>
      <c r="E66" s="123"/>
      <c r="F66" s="100"/>
      <c r="G66" s="101"/>
    </row>
    <row r="67" spans="3:7" s="97" customFormat="1" x14ac:dyDescent="0.2">
      <c r="C67" s="146"/>
      <c r="D67" s="146"/>
      <c r="E67" s="123"/>
      <c r="F67" s="100"/>
      <c r="G67" s="101"/>
    </row>
    <row r="68" spans="3:7" s="97" customFormat="1" x14ac:dyDescent="0.2">
      <c r="C68" s="146"/>
      <c r="D68" s="146"/>
      <c r="E68" s="123"/>
      <c r="F68" s="100"/>
      <c r="G68" s="101"/>
    </row>
    <row r="69" spans="3:7" s="97" customFormat="1" x14ac:dyDescent="0.2">
      <c r="C69" s="146"/>
      <c r="D69" s="146"/>
      <c r="E69" s="123"/>
      <c r="F69" s="100"/>
      <c r="G69" s="101"/>
    </row>
    <row r="70" spans="3:7" s="97" customFormat="1" x14ac:dyDescent="0.2">
      <c r="C70" s="146"/>
      <c r="D70" s="146"/>
      <c r="E70" s="123"/>
      <c r="F70" s="100"/>
      <c r="G70" s="101"/>
    </row>
    <row r="71" spans="3:7" s="97" customFormat="1" x14ac:dyDescent="0.2">
      <c r="C71" s="146"/>
      <c r="D71" s="146"/>
      <c r="E71" s="123"/>
      <c r="F71" s="100"/>
      <c r="G71" s="101"/>
    </row>
    <row r="72" spans="3:7" s="97" customFormat="1" x14ac:dyDescent="0.2">
      <c r="C72" s="146"/>
      <c r="D72" s="146"/>
      <c r="E72" s="123"/>
      <c r="F72" s="100"/>
      <c r="G72" s="101"/>
    </row>
    <row r="73" spans="3:7" s="97" customFormat="1" x14ac:dyDescent="0.2">
      <c r="C73" s="146"/>
      <c r="D73" s="146"/>
      <c r="E73" s="123"/>
      <c r="F73" s="100"/>
      <c r="G73" s="101"/>
    </row>
    <row r="74" spans="3:7" s="97" customFormat="1" x14ac:dyDescent="0.2">
      <c r="C74" s="146"/>
      <c r="D74" s="146"/>
      <c r="E74" s="123"/>
      <c r="F74" s="100"/>
      <c r="G74" s="101"/>
    </row>
    <row r="75" spans="3:7" s="97" customFormat="1" x14ac:dyDescent="0.2">
      <c r="C75" s="146"/>
      <c r="D75" s="146"/>
      <c r="E75" s="123"/>
      <c r="F75" s="100"/>
      <c r="G75" s="101"/>
    </row>
    <row r="76" spans="3:7" s="97" customFormat="1" x14ac:dyDescent="0.2">
      <c r="C76" s="146"/>
      <c r="D76" s="146"/>
      <c r="E76" s="123"/>
      <c r="F76" s="100"/>
      <c r="G76" s="101"/>
    </row>
    <row r="77" spans="3:7" s="97" customFormat="1" x14ac:dyDescent="0.2">
      <c r="C77" s="146"/>
      <c r="D77" s="146"/>
      <c r="E77" s="123"/>
      <c r="F77" s="100"/>
      <c r="G77" s="101"/>
    </row>
    <row r="78" spans="3:7" s="97" customFormat="1" x14ac:dyDescent="0.2">
      <c r="C78" s="146"/>
      <c r="D78" s="146"/>
      <c r="E78" s="123"/>
      <c r="F78" s="100"/>
      <c r="G78" s="101"/>
    </row>
    <row r="79" spans="3:7" s="97" customFormat="1" x14ac:dyDescent="0.2">
      <c r="C79" s="146"/>
      <c r="D79" s="146"/>
      <c r="E79" s="123"/>
      <c r="F79" s="100"/>
      <c r="G79" s="101"/>
    </row>
    <row r="80" spans="3:7" s="97" customFormat="1" x14ac:dyDescent="0.2">
      <c r="C80" s="146"/>
      <c r="D80" s="146"/>
      <c r="E80" s="123"/>
      <c r="F80" s="100"/>
      <c r="G80" s="101"/>
    </row>
    <row r="81" spans="3:7" s="97" customFormat="1" x14ac:dyDescent="0.2">
      <c r="C81" s="146"/>
      <c r="D81" s="146"/>
      <c r="E81" s="123"/>
      <c r="F81" s="100"/>
      <c r="G81" s="101"/>
    </row>
    <row r="82" spans="3:7" s="97" customFormat="1" x14ac:dyDescent="0.2">
      <c r="C82" s="146"/>
      <c r="D82" s="146"/>
      <c r="E82" s="123"/>
      <c r="F82" s="100"/>
      <c r="G82" s="101"/>
    </row>
    <row r="83" spans="3:7" s="97" customFormat="1" x14ac:dyDescent="0.2">
      <c r="C83" s="146"/>
      <c r="D83" s="146"/>
      <c r="E83" s="123"/>
      <c r="F83" s="100"/>
      <c r="G83" s="101"/>
    </row>
    <row r="84" spans="3:7" s="97" customFormat="1" x14ac:dyDescent="0.2">
      <c r="C84" s="146"/>
      <c r="D84" s="146"/>
      <c r="E84" s="123"/>
      <c r="F84" s="100"/>
      <c r="G84" s="101"/>
    </row>
    <row r="85" spans="3:7" s="97" customFormat="1" x14ac:dyDescent="0.2">
      <c r="C85" s="146"/>
      <c r="D85" s="146"/>
      <c r="E85" s="123"/>
      <c r="F85" s="100"/>
      <c r="G85" s="101"/>
    </row>
    <row r="86" spans="3:7" s="97" customFormat="1" x14ac:dyDescent="0.2">
      <c r="C86" s="146"/>
      <c r="D86" s="146"/>
      <c r="E86" s="123"/>
      <c r="F86" s="100"/>
      <c r="G86" s="101"/>
    </row>
    <row r="87" spans="3:7" s="97" customFormat="1" x14ac:dyDescent="0.2">
      <c r="C87" s="146"/>
      <c r="D87" s="146"/>
      <c r="E87" s="123"/>
      <c r="F87" s="100"/>
      <c r="G87" s="101"/>
    </row>
    <row r="88" spans="3:7" s="97" customFormat="1" x14ac:dyDescent="0.2">
      <c r="C88" s="146"/>
      <c r="D88" s="146"/>
      <c r="E88" s="123"/>
      <c r="F88" s="100"/>
      <c r="G88" s="101"/>
    </row>
    <row r="89" spans="3:7" s="97" customFormat="1" x14ac:dyDescent="0.2">
      <c r="C89" s="146"/>
      <c r="D89" s="146"/>
      <c r="E89" s="123"/>
      <c r="F89" s="100"/>
      <c r="G89" s="101"/>
    </row>
    <row r="90" spans="3:7" s="97" customFormat="1" x14ac:dyDescent="0.2">
      <c r="C90" s="146"/>
      <c r="D90" s="146"/>
      <c r="E90" s="123"/>
      <c r="F90" s="100"/>
      <c r="G90" s="101"/>
    </row>
    <row r="91" spans="3:7" s="97" customFormat="1" x14ac:dyDescent="0.2">
      <c r="C91" s="146"/>
      <c r="D91" s="146"/>
      <c r="E91" s="123"/>
      <c r="F91" s="100"/>
      <c r="G91" s="101"/>
    </row>
    <row r="92" spans="3:7" s="97" customFormat="1" x14ac:dyDescent="0.2">
      <c r="C92" s="146"/>
      <c r="D92" s="146"/>
      <c r="E92" s="123"/>
      <c r="F92" s="100"/>
      <c r="G92" s="101"/>
    </row>
    <row r="93" spans="3:7" s="97" customFormat="1" x14ac:dyDescent="0.2">
      <c r="C93" s="146"/>
      <c r="D93" s="146"/>
      <c r="E93" s="123"/>
      <c r="F93" s="100"/>
      <c r="G93" s="101"/>
    </row>
    <row r="94" spans="3:7" s="97" customFormat="1" x14ac:dyDescent="0.2">
      <c r="C94" s="146"/>
      <c r="D94" s="146"/>
      <c r="E94" s="123"/>
      <c r="F94" s="100"/>
      <c r="G94" s="101"/>
    </row>
    <row r="95" spans="3:7" s="97" customFormat="1" x14ac:dyDescent="0.2">
      <c r="C95" s="146"/>
      <c r="D95" s="146"/>
      <c r="E95" s="123"/>
      <c r="F95" s="100"/>
      <c r="G95" s="101"/>
    </row>
    <row r="96" spans="3:7" s="97" customFormat="1" x14ac:dyDescent="0.2">
      <c r="C96" s="146"/>
      <c r="D96" s="146"/>
      <c r="E96" s="123"/>
      <c r="F96" s="100"/>
      <c r="G96" s="101"/>
    </row>
    <row r="97" spans="3:7" s="97" customFormat="1" x14ac:dyDescent="0.2">
      <c r="C97" s="146"/>
      <c r="D97" s="146"/>
      <c r="E97" s="123"/>
      <c r="F97" s="100"/>
      <c r="G97" s="101"/>
    </row>
    <row r="98" spans="3:7" s="97" customFormat="1" x14ac:dyDescent="0.2">
      <c r="C98" s="146"/>
      <c r="D98" s="146"/>
      <c r="E98" s="123"/>
      <c r="F98" s="100"/>
      <c r="G98" s="101"/>
    </row>
    <row r="99" spans="3:7" s="97" customFormat="1" x14ac:dyDescent="0.2">
      <c r="C99" s="146"/>
      <c r="D99" s="146"/>
      <c r="E99" s="123"/>
      <c r="F99" s="100"/>
      <c r="G99" s="101"/>
    </row>
    <row r="100" spans="3:7" s="97" customFormat="1" x14ac:dyDescent="0.2">
      <c r="C100" s="146"/>
      <c r="D100" s="146"/>
      <c r="E100" s="123"/>
      <c r="F100" s="100"/>
      <c r="G100" s="101"/>
    </row>
    <row r="101" spans="3:7" s="97" customFormat="1" x14ac:dyDescent="0.2">
      <c r="C101" s="146"/>
      <c r="D101" s="146"/>
      <c r="E101" s="123"/>
      <c r="F101" s="100"/>
      <c r="G101" s="101"/>
    </row>
    <row r="102" spans="3:7" s="97" customFormat="1" x14ac:dyDescent="0.2">
      <c r="C102" s="146"/>
      <c r="D102" s="146"/>
      <c r="E102" s="123"/>
      <c r="F102" s="100"/>
      <c r="G102" s="101"/>
    </row>
    <row r="103" spans="3:7" s="97" customFormat="1" x14ac:dyDescent="0.2">
      <c r="C103" s="146"/>
      <c r="D103" s="146"/>
      <c r="E103" s="123"/>
      <c r="F103" s="100"/>
      <c r="G103" s="101"/>
    </row>
    <row r="104" spans="3:7" s="97" customFormat="1" x14ac:dyDescent="0.2">
      <c r="C104" s="146"/>
      <c r="D104" s="146"/>
      <c r="E104" s="123"/>
      <c r="F104" s="100"/>
      <c r="G104" s="101"/>
    </row>
    <row r="105" spans="3:7" s="97" customFormat="1" x14ac:dyDescent="0.2">
      <c r="C105" s="146"/>
      <c r="D105" s="146"/>
      <c r="E105" s="123"/>
      <c r="F105" s="100"/>
      <c r="G105" s="101"/>
    </row>
    <row r="106" spans="3:7" s="97" customFormat="1" x14ac:dyDescent="0.2">
      <c r="C106" s="146"/>
      <c r="D106" s="146"/>
      <c r="E106" s="123"/>
      <c r="F106" s="100"/>
      <c r="G106" s="101"/>
    </row>
    <row r="107" spans="3:7" s="97" customFormat="1" x14ac:dyDescent="0.2">
      <c r="C107" s="146"/>
      <c r="D107" s="146"/>
      <c r="E107" s="123"/>
      <c r="F107" s="100"/>
      <c r="G107" s="101"/>
    </row>
    <row r="108" spans="3:7" s="97" customFormat="1" x14ac:dyDescent="0.2">
      <c r="C108" s="146"/>
      <c r="D108" s="146"/>
      <c r="E108" s="123"/>
      <c r="F108" s="100"/>
      <c r="G108" s="101"/>
    </row>
    <row r="109" spans="3:7" s="97" customFormat="1" x14ac:dyDescent="0.2">
      <c r="C109" s="146"/>
      <c r="D109" s="146"/>
      <c r="E109" s="123"/>
      <c r="F109" s="100"/>
      <c r="G109" s="101"/>
    </row>
    <row r="110" spans="3:7" s="97" customFormat="1" x14ac:dyDescent="0.2">
      <c r="C110" s="146"/>
      <c r="D110" s="146"/>
      <c r="E110" s="123"/>
      <c r="F110" s="100"/>
      <c r="G110" s="101"/>
    </row>
    <row r="111" spans="3:7" s="97" customFormat="1" x14ac:dyDescent="0.2">
      <c r="C111" s="146"/>
      <c r="D111" s="146"/>
      <c r="E111" s="123"/>
      <c r="F111" s="100"/>
      <c r="G111" s="101"/>
    </row>
    <row r="112" spans="3:7" s="97" customFormat="1" x14ac:dyDescent="0.2">
      <c r="C112" s="146"/>
      <c r="D112" s="146"/>
      <c r="E112" s="123"/>
      <c r="F112" s="100"/>
      <c r="G112" s="101"/>
    </row>
    <row r="113" spans="3:7" s="97" customFormat="1" x14ac:dyDescent="0.2">
      <c r="C113" s="146"/>
      <c r="D113" s="146"/>
      <c r="E113" s="123"/>
      <c r="F113" s="100"/>
      <c r="G113" s="101"/>
    </row>
    <row r="114" spans="3:7" s="97" customFormat="1" x14ac:dyDescent="0.2">
      <c r="C114" s="146"/>
      <c r="D114" s="146"/>
      <c r="E114" s="123"/>
      <c r="F114" s="100"/>
      <c r="G114" s="101"/>
    </row>
    <row r="115" spans="3:7" s="97" customFormat="1" x14ac:dyDescent="0.2">
      <c r="C115" s="146"/>
      <c r="D115" s="146"/>
      <c r="E115" s="123"/>
      <c r="F115" s="100"/>
      <c r="G115" s="101"/>
    </row>
    <row r="116" spans="3:7" s="97" customFormat="1" x14ac:dyDescent="0.2">
      <c r="C116" s="146"/>
      <c r="D116" s="146"/>
      <c r="E116" s="123"/>
      <c r="F116" s="100"/>
      <c r="G116" s="101"/>
    </row>
    <row r="117" spans="3:7" s="97" customFormat="1" x14ac:dyDescent="0.2">
      <c r="C117" s="146"/>
      <c r="D117" s="146"/>
      <c r="E117" s="123"/>
      <c r="F117" s="100"/>
      <c r="G117" s="101"/>
    </row>
    <row r="118" spans="3:7" s="97" customFormat="1" x14ac:dyDescent="0.2">
      <c r="C118" s="146"/>
      <c r="D118" s="146"/>
      <c r="E118" s="123"/>
      <c r="F118" s="100"/>
      <c r="G118" s="101"/>
    </row>
    <row r="119" spans="3:7" s="97" customFormat="1" x14ac:dyDescent="0.2">
      <c r="C119" s="146"/>
      <c r="D119" s="146"/>
      <c r="E119" s="123"/>
      <c r="F119" s="100"/>
      <c r="G119" s="101"/>
    </row>
    <row r="120" spans="3:7" s="97" customFormat="1" x14ac:dyDescent="0.2">
      <c r="C120" s="146"/>
      <c r="D120" s="146"/>
      <c r="E120" s="123"/>
      <c r="F120" s="100"/>
      <c r="G120" s="101"/>
    </row>
    <row r="121" spans="3:7" s="97" customFormat="1" x14ac:dyDescent="0.2">
      <c r="C121" s="146"/>
      <c r="D121" s="146"/>
      <c r="E121" s="123"/>
      <c r="F121" s="100"/>
      <c r="G121" s="101"/>
    </row>
    <row r="122" spans="3:7" s="97" customFormat="1" x14ac:dyDescent="0.2">
      <c r="C122" s="146"/>
      <c r="D122" s="146"/>
      <c r="E122" s="123"/>
      <c r="F122" s="100"/>
      <c r="G122" s="101"/>
    </row>
    <row r="123" spans="3:7" s="97" customFormat="1" x14ac:dyDescent="0.2">
      <c r="C123" s="146"/>
      <c r="D123" s="146"/>
      <c r="E123" s="123"/>
      <c r="F123" s="100"/>
      <c r="G123" s="101"/>
    </row>
    <row r="124" spans="3:7" s="97" customFormat="1" x14ac:dyDescent="0.2">
      <c r="C124" s="146"/>
      <c r="D124" s="146"/>
      <c r="E124" s="123"/>
      <c r="F124" s="100"/>
      <c r="G124" s="101"/>
    </row>
    <row r="125" spans="3:7" s="97" customFormat="1" x14ac:dyDescent="0.2">
      <c r="C125" s="146"/>
      <c r="D125" s="146"/>
      <c r="E125" s="123"/>
      <c r="F125" s="100"/>
      <c r="G125" s="101"/>
    </row>
    <row r="126" spans="3:7" s="97" customFormat="1" x14ac:dyDescent="0.2">
      <c r="C126" s="146"/>
      <c r="D126" s="146"/>
      <c r="E126" s="123"/>
      <c r="F126" s="100"/>
      <c r="G126" s="101"/>
    </row>
    <row r="127" spans="3:7" s="97" customFormat="1" x14ac:dyDescent="0.2">
      <c r="C127" s="146"/>
      <c r="D127" s="146"/>
      <c r="E127" s="123"/>
      <c r="F127" s="100"/>
      <c r="G127" s="101"/>
    </row>
    <row r="128" spans="3:7" s="97" customFormat="1" x14ac:dyDescent="0.2">
      <c r="C128" s="146"/>
      <c r="D128" s="146"/>
      <c r="E128" s="123"/>
      <c r="F128" s="100"/>
      <c r="G128" s="101"/>
    </row>
    <row r="129" spans="3:7" s="97" customFormat="1" x14ac:dyDescent="0.2">
      <c r="C129" s="146"/>
      <c r="D129" s="146"/>
      <c r="E129" s="123"/>
      <c r="F129" s="100"/>
      <c r="G129" s="101"/>
    </row>
    <row r="130" spans="3:7" s="97" customFormat="1" x14ac:dyDescent="0.2">
      <c r="C130" s="146"/>
      <c r="D130" s="146"/>
      <c r="E130" s="123"/>
      <c r="F130" s="100"/>
      <c r="G130" s="101"/>
    </row>
    <row r="131" spans="3:7" s="97" customFormat="1" x14ac:dyDescent="0.2">
      <c r="C131" s="146"/>
      <c r="D131" s="146"/>
      <c r="E131" s="123"/>
      <c r="F131" s="100"/>
      <c r="G131" s="101"/>
    </row>
    <row r="132" spans="3:7" s="97" customFormat="1" x14ac:dyDescent="0.2">
      <c r="C132" s="146"/>
      <c r="D132" s="146"/>
      <c r="E132" s="123"/>
      <c r="F132" s="100"/>
      <c r="G132" s="101"/>
    </row>
    <row r="133" spans="3:7" s="97" customFormat="1" x14ac:dyDescent="0.2">
      <c r="C133" s="146"/>
      <c r="D133" s="146"/>
      <c r="E133" s="123"/>
      <c r="F133" s="100"/>
      <c r="G133" s="101"/>
    </row>
    <row r="134" spans="3:7" s="97" customFormat="1" x14ac:dyDescent="0.2">
      <c r="C134" s="146"/>
      <c r="D134" s="146"/>
      <c r="E134" s="123"/>
      <c r="F134" s="100"/>
      <c r="G134" s="101"/>
    </row>
    <row r="135" spans="3:7" s="97" customFormat="1" x14ac:dyDescent="0.2">
      <c r="C135" s="146"/>
      <c r="D135" s="146"/>
      <c r="E135" s="123"/>
      <c r="F135" s="100"/>
      <c r="G135" s="101"/>
    </row>
    <row r="136" spans="3:7" s="97" customFormat="1" x14ac:dyDescent="0.2">
      <c r="C136" s="146"/>
      <c r="D136" s="146"/>
      <c r="E136" s="123"/>
      <c r="F136" s="100"/>
      <c r="G136" s="101"/>
    </row>
    <row r="137" spans="3:7" s="97" customFormat="1" x14ac:dyDescent="0.2">
      <c r="C137" s="146"/>
      <c r="D137" s="146"/>
      <c r="E137" s="123"/>
      <c r="F137" s="100"/>
      <c r="G137" s="101"/>
    </row>
    <row r="138" spans="3:7" s="97" customFormat="1" x14ac:dyDescent="0.2">
      <c r="C138" s="146"/>
      <c r="D138" s="146"/>
      <c r="E138" s="123"/>
      <c r="F138" s="100"/>
      <c r="G138" s="101"/>
    </row>
    <row r="139" spans="3:7" s="97" customFormat="1" x14ac:dyDescent="0.2">
      <c r="C139" s="146"/>
      <c r="D139" s="146"/>
      <c r="E139" s="123"/>
      <c r="F139" s="100"/>
      <c r="G139" s="101"/>
    </row>
    <row r="140" spans="3:7" s="97" customFormat="1" x14ac:dyDescent="0.2">
      <c r="C140" s="146"/>
      <c r="D140" s="146"/>
      <c r="E140" s="123"/>
      <c r="F140" s="100"/>
      <c r="G140" s="101"/>
    </row>
    <row r="141" spans="3:7" s="97" customFormat="1" x14ac:dyDescent="0.2">
      <c r="C141" s="146"/>
      <c r="D141" s="146"/>
      <c r="E141" s="123"/>
      <c r="F141" s="100"/>
      <c r="G141" s="101"/>
    </row>
    <row r="142" spans="3:7" s="97" customFormat="1" x14ac:dyDescent="0.2">
      <c r="C142" s="146"/>
      <c r="D142" s="146"/>
      <c r="E142" s="123"/>
      <c r="F142" s="100"/>
      <c r="G142" s="101"/>
    </row>
    <row r="143" spans="3:7" s="97" customFormat="1" x14ac:dyDescent="0.2">
      <c r="C143" s="146"/>
      <c r="D143" s="146"/>
      <c r="E143" s="123"/>
      <c r="F143" s="100"/>
      <c r="G143" s="101"/>
    </row>
    <row r="144" spans="3:7" s="97" customFormat="1" x14ac:dyDescent="0.2">
      <c r="C144" s="146"/>
      <c r="D144" s="146"/>
      <c r="E144" s="123"/>
      <c r="F144" s="100"/>
      <c r="G144" s="101"/>
    </row>
    <row r="145" spans="3:7" s="97" customFormat="1" x14ac:dyDescent="0.2">
      <c r="C145" s="146"/>
      <c r="D145" s="146"/>
      <c r="E145" s="123"/>
      <c r="F145" s="100"/>
      <c r="G145" s="101"/>
    </row>
    <row r="146" spans="3:7" s="97" customFormat="1" x14ac:dyDescent="0.2">
      <c r="C146" s="146"/>
      <c r="D146" s="146"/>
      <c r="E146" s="123"/>
      <c r="F146" s="100"/>
      <c r="G146" s="101"/>
    </row>
    <row r="147" spans="3:7" s="97" customFormat="1" x14ac:dyDescent="0.2">
      <c r="C147" s="146"/>
      <c r="D147" s="146"/>
      <c r="E147" s="123"/>
      <c r="F147" s="100"/>
      <c r="G147" s="101"/>
    </row>
    <row r="148" spans="3:7" s="97" customFormat="1" x14ac:dyDescent="0.2">
      <c r="C148" s="146"/>
      <c r="D148" s="146"/>
      <c r="E148" s="123"/>
      <c r="F148" s="100"/>
      <c r="G148" s="101"/>
    </row>
    <row r="149" spans="3:7" s="97" customFormat="1" x14ac:dyDescent="0.2">
      <c r="C149" s="146"/>
      <c r="D149" s="146"/>
      <c r="E149" s="123"/>
      <c r="F149" s="100"/>
      <c r="G149" s="101"/>
    </row>
    <row r="150" spans="3:7" s="97" customFormat="1" x14ac:dyDescent="0.2">
      <c r="C150" s="146"/>
      <c r="D150" s="146"/>
      <c r="E150" s="123"/>
      <c r="F150" s="100"/>
      <c r="G150" s="101"/>
    </row>
    <row r="151" spans="3:7" s="97" customFormat="1" x14ac:dyDescent="0.2">
      <c r="C151" s="146"/>
      <c r="D151" s="146"/>
      <c r="E151" s="123"/>
      <c r="F151" s="100"/>
      <c r="G151" s="101"/>
    </row>
    <row r="152" spans="3:7" s="97" customFormat="1" x14ac:dyDescent="0.2">
      <c r="C152" s="146"/>
      <c r="D152" s="146"/>
      <c r="E152" s="123"/>
      <c r="F152" s="100"/>
      <c r="G152" s="101"/>
    </row>
    <row r="153" spans="3:7" s="97" customFormat="1" x14ac:dyDescent="0.2">
      <c r="C153" s="146"/>
      <c r="D153" s="146"/>
      <c r="E153" s="123"/>
      <c r="F153" s="100"/>
      <c r="G153" s="101"/>
    </row>
    <row r="154" spans="3:7" s="97" customFormat="1" x14ac:dyDescent="0.2">
      <c r="C154" s="146"/>
      <c r="D154" s="146"/>
      <c r="E154" s="123"/>
      <c r="F154" s="100"/>
      <c r="G154" s="101"/>
    </row>
    <row r="155" spans="3:7" s="97" customFormat="1" x14ac:dyDescent="0.2">
      <c r="C155" s="146"/>
      <c r="D155" s="146"/>
      <c r="E155" s="123"/>
      <c r="F155" s="100"/>
      <c r="G155" s="101"/>
    </row>
    <row r="156" spans="3:7" s="97" customFormat="1" x14ac:dyDescent="0.2">
      <c r="C156" s="146"/>
      <c r="D156" s="146"/>
      <c r="E156" s="123"/>
      <c r="F156" s="100"/>
      <c r="G156" s="101"/>
    </row>
    <row r="157" spans="3:7" s="97" customFormat="1" x14ac:dyDescent="0.2">
      <c r="C157" s="146"/>
      <c r="D157" s="146"/>
      <c r="E157" s="123"/>
      <c r="F157" s="100"/>
      <c r="G157" s="101"/>
    </row>
    <row r="158" spans="3:7" s="97" customFormat="1" x14ac:dyDescent="0.2">
      <c r="C158" s="146"/>
      <c r="D158" s="146"/>
      <c r="E158" s="123"/>
      <c r="F158" s="100"/>
      <c r="G158" s="101"/>
    </row>
    <row r="159" spans="3:7" s="97" customFormat="1" x14ac:dyDescent="0.2">
      <c r="C159" s="146"/>
      <c r="D159" s="146"/>
      <c r="E159" s="123"/>
      <c r="F159" s="100"/>
      <c r="G159" s="101"/>
    </row>
    <row r="160" spans="3:7" s="97" customFormat="1" x14ac:dyDescent="0.2">
      <c r="C160" s="146"/>
      <c r="D160" s="146"/>
      <c r="E160" s="123"/>
      <c r="F160" s="100"/>
      <c r="G160" s="101"/>
    </row>
    <row r="161" spans="3:7" s="97" customFormat="1" x14ac:dyDescent="0.2">
      <c r="C161" s="146"/>
      <c r="D161" s="146"/>
      <c r="E161" s="123"/>
      <c r="F161" s="100"/>
      <c r="G161" s="101"/>
    </row>
    <row r="162" spans="3:7" s="97" customFormat="1" x14ac:dyDescent="0.2">
      <c r="C162" s="146"/>
      <c r="D162" s="146"/>
      <c r="E162" s="123"/>
      <c r="F162" s="100"/>
      <c r="G162" s="101"/>
    </row>
    <row r="163" spans="3:7" s="97" customFormat="1" x14ac:dyDescent="0.2">
      <c r="C163" s="146"/>
      <c r="D163" s="146"/>
      <c r="E163" s="123"/>
      <c r="F163" s="100"/>
      <c r="G163" s="101"/>
    </row>
    <row r="164" spans="3:7" s="97" customFormat="1" x14ac:dyDescent="0.2">
      <c r="C164" s="146"/>
      <c r="D164" s="146"/>
      <c r="E164" s="123"/>
      <c r="F164" s="100"/>
      <c r="G164" s="101"/>
    </row>
    <row r="165" spans="3:7" s="97" customFormat="1" x14ac:dyDescent="0.2">
      <c r="C165" s="146"/>
      <c r="D165" s="146"/>
      <c r="E165" s="123"/>
      <c r="F165" s="100"/>
      <c r="G165" s="101"/>
    </row>
    <row r="166" spans="3:7" s="97" customFormat="1" x14ac:dyDescent="0.2">
      <c r="C166" s="146"/>
      <c r="D166" s="146"/>
      <c r="E166" s="123"/>
      <c r="F166" s="100"/>
      <c r="G166" s="101"/>
    </row>
    <row r="167" spans="3:7" s="97" customFormat="1" x14ac:dyDescent="0.2">
      <c r="C167" s="146"/>
      <c r="D167" s="146"/>
      <c r="E167" s="123"/>
      <c r="F167" s="100"/>
      <c r="G167" s="101"/>
    </row>
    <row r="168" spans="3:7" s="97" customFormat="1" x14ac:dyDescent="0.2">
      <c r="C168" s="146"/>
      <c r="D168" s="146"/>
      <c r="E168" s="123"/>
      <c r="F168" s="100"/>
      <c r="G168" s="101"/>
    </row>
    <row r="169" spans="3:7" s="97" customFormat="1" x14ac:dyDescent="0.2">
      <c r="C169" s="146"/>
      <c r="D169" s="146"/>
      <c r="E169" s="123"/>
      <c r="F169" s="100"/>
      <c r="G169" s="101"/>
    </row>
    <row r="170" spans="3:7" s="97" customFormat="1" x14ac:dyDescent="0.2">
      <c r="C170" s="146"/>
      <c r="D170" s="146"/>
      <c r="E170" s="123"/>
      <c r="F170" s="100"/>
      <c r="G170" s="101"/>
    </row>
    <row r="171" spans="3:7" s="97" customFormat="1" x14ac:dyDescent="0.2">
      <c r="C171" s="146"/>
      <c r="D171" s="146"/>
      <c r="E171" s="123"/>
      <c r="F171" s="100"/>
      <c r="G171" s="101"/>
    </row>
    <row r="172" spans="3:7" s="97" customFormat="1" x14ac:dyDescent="0.2">
      <c r="C172" s="146"/>
      <c r="D172" s="146"/>
      <c r="E172" s="123"/>
      <c r="F172" s="100"/>
      <c r="G172" s="101"/>
    </row>
    <row r="173" spans="3:7" s="97" customFormat="1" x14ac:dyDescent="0.2">
      <c r="C173" s="146"/>
      <c r="D173" s="146"/>
      <c r="E173" s="123"/>
      <c r="F173" s="100"/>
      <c r="G173" s="101"/>
    </row>
    <row r="174" spans="3:7" s="97" customFormat="1" x14ac:dyDescent="0.2">
      <c r="C174" s="146"/>
      <c r="D174" s="146"/>
      <c r="E174" s="123"/>
      <c r="F174" s="100"/>
      <c r="G174" s="101"/>
    </row>
    <row r="175" spans="3:7" s="97" customFormat="1" x14ac:dyDescent="0.2">
      <c r="C175" s="146"/>
      <c r="D175" s="146"/>
      <c r="E175" s="123"/>
      <c r="F175" s="100"/>
      <c r="G175" s="101"/>
    </row>
    <row r="176" spans="3:7" s="97" customFormat="1" x14ac:dyDescent="0.2">
      <c r="C176" s="146"/>
      <c r="D176" s="146"/>
      <c r="E176" s="123"/>
      <c r="F176" s="100"/>
      <c r="G176" s="101"/>
    </row>
    <row r="177" spans="3:7" s="97" customFormat="1" x14ac:dyDescent="0.2">
      <c r="C177" s="146"/>
      <c r="D177" s="146"/>
      <c r="E177" s="123"/>
      <c r="F177" s="100"/>
      <c r="G177" s="101"/>
    </row>
    <row r="178" spans="3:7" s="97" customFormat="1" x14ac:dyDescent="0.2">
      <c r="C178" s="146"/>
      <c r="D178" s="146"/>
      <c r="E178" s="123"/>
      <c r="F178" s="100"/>
      <c r="G178" s="101"/>
    </row>
    <row r="179" spans="3:7" s="97" customFormat="1" x14ac:dyDescent="0.2">
      <c r="C179" s="146"/>
      <c r="D179" s="146"/>
      <c r="E179" s="123"/>
      <c r="F179" s="100"/>
      <c r="G179" s="101"/>
    </row>
    <row r="180" spans="3:7" s="97" customFormat="1" x14ac:dyDescent="0.2">
      <c r="C180" s="146"/>
      <c r="D180" s="146"/>
      <c r="E180" s="123"/>
      <c r="F180" s="100"/>
      <c r="G180" s="101"/>
    </row>
    <row r="181" spans="3:7" s="97" customFormat="1" x14ac:dyDescent="0.2">
      <c r="C181" s="146"/>
      <c r="D181" s="146"/>
      <c r="E181" s="123"/>
      <c r="F181" s="100"/>
      <c r="G181" s="101"/>
    </row>
    <row r="182" spans="3:7" s="97" customFormat="1" x14ac:dyDescent="0.2">
      <c r="C182" s="146"/>
      <c r="D182" s="146"/>
      <c r="E182" s="123"/>
      <c r="F182" s="100"/>
      <c r="G182" s="101"/>
    </row>
    <row r="183" spans="3:7" s="97" customFormat="1" x14ac:dyDescent="0.2">
      <c r="C183" s="146"/>
      <c r="D183" s="146"/>
      <c r="E183" s="123"/>
      <c r="F183" s="100"/>
      <c r="G183" s="101"/>
    </row>
    <row r="184" spans="3:7" s="97" customFormat="1" x14ac:dyDescent="0.2">
      <c r="C184" s="146"/>
      <c r="D184" s="146"/>
      <c r="E184" s="123"/>
      <c r="F184" s="100"/>
      <c r="G184" s="101"/>
    </row>
    <row r="185" spans="3:7" s="97" customFormat="1" x14ac:dyDescent="0.2">
      <c r="C185" s="146"/>
      <c r="D185" s="146"/>
      <c r="E185" s="123"/>
      <c r="F185" s="100"/>
      <c r="G185" s="101"/>
    </row>
    <row r="186" spans="3:7" s="97" customFormat="1" x14ac:dyDescent="0.2">
      <c r="C186" s="146"/>
      <c r="D186" s="146"/>
      <c r="E186" s="123"/>
      <c r="F186" s="100"/>
      <c r="G186" s="101"/>
    </row>
    <row r="187" spans="3:7" s="97" customFormat="1" x14ac:dyDescent="0.2">
      <c r="C187" s="146"/>
      <c r="D187" s="146"/>
      <c r="E187" s="123"/>
      <c r="F187" s="100"/>
      <c r="G187" s="101"/>
    </row>
    <row r="188" spans="3:7" s="97" customFormat="1" x14ac:dyDescent="0.2">
      <c r="C188" s="146"/>
      <c r="D188" s="146"/>
      <c r="E188" s="123"/>
      <c r="F188" s="100"/>
      <c r="G188" s="101"/>
    </row>
    <row r="189" spans="3:7" s="97" customFormat="1" x14ac:dyDescent="0.2">
      <c r="C189" s="146"/>
      <c r="D189" s="146"/>
      <c r="E189" s="123"/>
      <c r="F189" s="100"/>
      <c r="G189" s="101"/>
    </row>
    <row r="190" spans="3:7" s="97" customFormat="1" x14ac:dyDescent="0.2">
      <c r="C190" s="146"/>
      <c r="D190" s="146"/>
      <c r="E190" s="123"/>
      <c r="F190" s="100"/>
      <c r="G190" s="101"/>
    </row>
    <row r="191" spans="3:7" s="97" customFormat="1" x14ac:dyDescent="0.2">
      <c r="C191" s="146"/>
      <c r="D191" s="146"/>
      <c r="E191" s="123"/>
      <c r="F191" s="100"/>
      <c r="G191" s="101"/>
    </row>
    <row r="192" spans="3:7" s="97" customFormat="1" x14ac:dyDescent="0.2">
      <c r="C192" s="146"/>
      <c r="D192" s="146"/>
      <c r="E192" s="123"/>
      <c r="F192" s="100"/>
      <c r="G192" s="101"/>
    </row>
    <row r="193" spans="3:7" s="97" customFormat="1" x14ac:dyDescent="0.2">
      <c r="C193" s="146"/>
      <c r="D193" s="146"/>
      <c r="E193" s="123"/>
      <c r="F193" s="100"/>
      <c r="G193" s="101"/>
    </row>
    <row r="194" spans="3:7" s="97" customFormat="1" x14ac:dyDescent="0.2">
      <c r="C194" s="146"/>
      <c r="D194" s="146"/>
      <c r="E194" s="123"/>
      <c r="F194" s="100"/>
      <c r="G194" s="101"/>
    </row>
    <row r="195" spans="3:7" s="97" customFormat="1" x14ac:dyDescent="0.2">
      <c r="C195" s="146"/>
      <c r="D195" s="146"/>
      <c r="E195" s="123"/>
      <c r="F195" s="100"/>
      <c r="G195" s="101"/>
    </row>
    <row r="196" spans="3:7" s="97" customFormat="1" x14ac:dyDescent="0.2">
      <c r="C196" s="146"/>
      <c r="D196" s="146"/>
      <c r="E196" s="123"/>
      <c r="F196" s="100"/>
      <c r="G196" s="101"/>
    </row>
    <row r="197" spans="3:7" s="97" customFormat="1" x14ac:dyDescent="0.2">
      <c r="C197" s="146"/>
      <c r="D197" s="146"/>
      <c r="E197" s="123"/>
      <c r="F197" s="100"/>
      <c r="G197" s="101"/>
    </row>
    <row r="198" spans="3:7" s="97" customFormat="1" x14ac:dyDescent="0.2">
      <c r="C198" s="146"/>
      <c r="D198" s="146"/>
      <c r="E198" s="123"/>
      <c r="F198" s="100"/>
      <c r="G198" s="101"/>
    </row>
    <row r="199" spans="3:7" s="97" customFormat="1" x14ac:dyDescent="0.2">
      <c r="C199" s="146"/>
      <c r="D199" s="146"/>
      <c r="E199" s="123"/>
      <c r="F199" s="100"/>
      <c r="G199" s="101"/>
    </row>
    <row r="200" spans="3:7" s="97" customFormat="1" x14ac:dyDescent="0.2">
      <c r="C200" s="146"/>
      <c r="D200" s="146"/>
      <c r="E200" s="123"/>
      <c r="F200" s="100"/>
      <c r="G200" s="101"/>
    </row>
    <row r="201" spans="3:7" s="97" customFormat="1" x14ac:dyDescent="0.2">
      <c r="C201" s="146"/>
      <c r="D201" s="146"/>
      <c r="E201" s="123"/>
      <c r="F201" s="100"/>
      <c r="G201" s="101"/>
    </row>
    <row r="202" spans="3:7" s="97" customFormat="1" x14ac:dyDescent="0.2">
      <c r="C202" s="146"/>
      <c r="D202" s="146"/>
      <c r="E202" s="123"/>
      <c r="F202" s="100"/>
      <c r="G202" s="101"/>
    </row>
    <row r="203" spans="3:7" s="97" customFormat="1" x14ac:dyDescent="0.2">
      <c r="C203" s="146"/>
      <c r="D203" s="146"/>
      <c r="E203" s="123"/>
      <c r="F203" s="100"/>
      <c r="G203" s="101"/>
    </row>
    <row r="204" spans="3:7" s="97" customFormat="1" x14ac:dyDescent="0.2">
      <c r="C204" s="146"/>
      <c r="D204" s="146"/>
      <c r="E204" s="123"/>
      <c r="F204" s="100"/>
      <c r="G204" s="101"/>
    </row>
    <row r="205" spans="3:7" s="97" customFormat="1" x14ac:dyDescent="0.2">
      <c r="C205" s="146"/>
      <c r="D205" s="146"/>
      <c r="E205" s="123"/>
      <c r="F205" s="100"/>
      <c r="G205" s="101"/>
    </row>
    <row r="206" spans="3:7" s="97" customFormat="1" x14ac:dyDescent="0.2">
      <c r="C206" s="146"/>
      <c r="D206" s="146"/>
      <c r="E206" s="123"/>
      <c r="F206" s="100"/>
      <c r="G206" s="101"/>
    </row>
    <row r="207" spans="3:7" s="97" customFormat="1" x14ac:dyDescent="0.2">
      <c r="C207" s="146"/>
      <c r="D207" s="146"/>
      <c r="E207" s="123"/>
      <c r="F207" s="100"/>
      <c r="G207" s="101"/>
    </row>
    <row r="208" spans="3:7" s="97" customFormat="1" x14ac:dyDescent="0.2">
      <c r="C208" s="146"/>
      <c r="D208" s="146"/>
      <c r="E208" s="123"/>
      <c r="F208" s="100"/>
      <c r="G208" s="101"/>
    </row>
    <row r="209" spans="3:7" s="97" customFormat="1" x14ac:dyDescent="0.2">
      <c r="C209" s="146"/>
      <c r="D209" s="146"/>
      <c r="E209" s="123"/>
      <c r="F209" s="100"/>
      <c r="G209" s="101"/>
    </row>
    <row r="210" spans="3:7" s="97" customFormat="1" x14ac:dyDescent="0.2">
      <c r="C210" s="146"/>
      <c r="D210" s="146"/>
      <c r="E210" s="123"/>
      <c r="F210" s="100"/>
      <c r="G210" s="101"/>
    </row>
    <row r="211" spans="3:7" s="97" customFormat="1" x14ac:dyDescent="0.2">
      <c r="C211" s="146"/>
      <c r="D211" s="146"/>
      <c r="E211" s="123"/>
      <c r="F211" s="100"/>
      <c r="G211" s="101"/>
    </row>
    <row r="212" spans="3:7" s="97" customFormat="1" x14ac:dyDescent="0.2">
      <c r="C212" s="146"/>
      <c r="D212" s="146"/>
      <c r="E212" s="123"/>
      <c r="F212" s="100"/>
      <c r="G212" s="101"/>
    </row>
    <row r="213" spans="3:7" s="97" customFormat="1" x14ac:dyDescent="0.2">
      <c r="C213" s="146"/>
      <c r="D213" s="146"/>
      <c r="E213" s="123"/>
      <c r="F213" s="100"/>
      <c r="G213" s="101"/>
    </row>
    <row r="214" spans="3:7" s="97" customFormat="1" x14ac:dyDescent="0.2">
      <c r="C214" s="146"/>
      <c r="D214" s="146"/>
      <c r="E214" s="123"/>
      <c r="F214" s="100"/>
      <c r="G214" s="101"/>
    </row>
    <row r="215" spans="3:7" s="97" customFormat="1" x14ac:dyDescent="0.2">
      <c r="C215" s="146"/>
      <c r="D215" s="146"/>
      <c r="E215" s="123"/>
      <c r="F215" s="100"/>
      <c r="G215" s="101"/>
    </row>
    <row r="216" spans="3:7" s="97" customFormat="1" x14ac:dyDescent="0.2">
      <c r="C216" s="146"/>
      <c r="D216" s="146"/>
      <c r="E216" s="123"/>
      <c r="F216" s="100"/>
      <c r="G216" s="101"/>
    </row>
    <row r="217" spans="3:7" s="97" customFormat="1" x14ac:dyDescent="0.2">
      <c r="C217" s="146"/>
      <c r="D217" s="146"/>
      <c r="E217" s="123"/>
      <c r="F217" s="100"/>
      <c r="G217" s="101"/>
    </row>
    <row r="218" spans="3:7" s="97" customFormat="1" x14ac:dyDescent="0.2">
      <c r="C218" s="146"/>
      <c r="D218" s="146"/>
      <c r="E218" s="123"/>
      <c r="F218" s="100"/>
      <c r="G218" s="101"/>
    </row>
    <row r="219" spans="3:7" s="97" customFormat="1" x14ac:dyDescent="0.2">
      <c r="C219" s="146"/>
      <c r="D219" s="146"/>
      <c r="E219" s="123"/>
      <c r="F219" s="100"/>
      <c r="G219" s="101"/>
    </row>
    <row r="220" spans="3:7" s="97" customFormat="1" x14ac:dyDescent="0.2">
      <c r="C220" s="146"/>
      <c r="D220" s="146"/>
      <c r="E220" s="123"/>
      <c r="F220" s="100"/>
      <c r="G220" s="101"/>
    </row>
    <row r="221" spans="3:7" s="97" customFormat="1" x14ac:dyDescent="0.2">
      <c r="C221" s="146"/>
      <c r="D221" s="146"/>
      <c r="E221" s="123"/>
      <c r="F221" s="100"/>
      <c r="G221" s="101"/>
    </row>
    <row r="222" spans="3:7" s="97" customFormat="1" x14ac:dyDescent="0.2">
      <c r="C222" s="146"/>
      <c r="D222" s="146"/>
      <c r="E222" s="123"/>
      <c r="F222" s="100"/>
      <c r="G222" s="101"/>
    </row>
    <row r="223" spans="3:7" s="97" customFormat="1" x14ac:dyDescent="0.2">
      <c r="C223" s="146"/>
      <c r="D223" s="146"/>
      <c r="E223" s="123"/>
      <c r="F223" s="100"/>
      <c r="G223" s="101"/>
    </row>
    <row r="224" spans="3:7" s="97" customFormat="1" x14ac:dyDescent="0.2">
      <c r="C224" s="146"/>
      <c r="D224" s="146"/>
      <c r="E224" s="123"/>
      <c r="F224" s="100"/>
      <c r="G224" s="101"/>
    </row>
    <row r="225" spans="3:7" s="97" customFormat="1" x14ac:dyDescent="0.2">
      <c r="C225" s="146"/>
      <c r="D225" s="146"/>
      <c r="E225" s="123"/>
      <c r="F225" s="100"/>
      <c r="G225" s="101"/>
    </row>
    <row r="226" spans="3:7" s="97" customFormat="1" x14ac:dyDescent="0.2">
      <c r="C226" s="146"/>
      <c r="D226" s="146"/>
      <c r="E226" s="123"/>
      <c r="F226" s="100"/>
      <c r="G226" s="101"/>
    </row>
    <row r="227" spans="3:7" s="97" customFormat="1" x14ac:dyDescent="0.2">
      <c r="C227" s="146"/>
      <c r="D227" s="146"/>
      <c r="E227" s="123"/>
      <c r="F227" s="100"/>
      <c r="G227" s="101"/>
    </row>
    <row r="228" spans="3:7" s="97" customFormat="1" x14ac:dyDescent="0.2">
      <c r="C228" s="146"/>
      <c r="D228" s="146"/>
      <c r="E228" s="123"/>
      <c r="F228" s="100"/>
      <c r="G228" s="101"/>
    </row>
    <row r="229" spans="3:7" s="97" customFormat="1" x14ac:dyDescent="0.2">
      <c r="C229" s="146"/>
      <c r="D229" s="146"/>
      <c r="E229" s="123"/>
      <c r="F229" s="100"/>
      <c r="G229" s="101"/>
    </row>
    <row r="230" spans="3:7" s="97" customFormat="1" x14ac:dyDescent="0.2">
      <c r="C230" s="146"/>
      <c r="D230" s="146"/>
      <c r="E230" s="123"/>
      <c r="F230" s="100"/>
      <c r="G230" s="101"/>
    </row>
    <row r="231" spans="3:7" s="97" customFormat="1" x14ac:dyDescent="0.2">
      <c r="C231" s="146"/>
      <c r="D231" s="146"/>
      <c r="E231" s="123"/>
      <c r="F231" s="100"/>
      <c r="G231" s="101"/>
    </row>
    <row r="232" spans="3:7" s="97" customFormat="1" x14ac:dyDescent="0.2">
      <c r="C232" s="146"/>
      <c r="D232" s="146"/>
      <c r="E232" s="123"/>
      <c r="F232" s="100"/>
      <c r="G232" s="101"/>
    </row>
    <row r="233" spans="3:7" s="97" customFormat="1" x14ac:dyDescent="0.2">
      <c r="C233" s="146"/>
      <c r="D233" s="146"/>
      <c r="E233" s="123"/>
      <c r="F233" s="100"/>
      <c r="G233" s="101"/>
    </row>
    <row r="234" spans="3:7" s="97" customFormat="1" x14ac:dyDescent="0.2">
      <c r="C234" s="146"/>
      <c r="D234" s="146"/>
      <c r="E234" s="123"/>
      <c r="F234" s="100"/>
      <c r="G234" s="101"/>
    </row>
    <row r="235" spans="3:7" s="97" customFormat="1" x14ac:dyDescent="0.2">
      <c r="C235" s="146"/>
      <c r="D235" s="146"/>
      <c r="E235" s="123"/>
      <c r="F235" s="100"/>
      <c r="G235" s="101"/>
    </row>
    <row r="236" spans="3:7" s="97" customFormat="1" x14ac:dyDescent="0.2">
      <c r="C236" s="146"/>
      <c r="D236" s="146"/>
      <c r="E236" s="123"/>
      <c r="F236" s="100"/>
      <c r="G236" s="101"/>
    </row>
    <row r="237" spans="3:7" s="97" customFormat="1" x14ac:dyDescent="0.2">
      <c r="C237" s="146"/>
      <c r="D237" s="146"/>
      <c r="E237" s="123"/>
      <c r="F237" s="100"/>
      <c r="G237" s="101"/>
    </row>
    <row r="238" spans="3:7" s="97" customFormat="1" x14ac:dyDescent="0.2">
      <c r="C238" s="146"/>
      <c r="D238" s="146"/>
      <c r="E238" s="123"/>
      <c r="F238" s="100"/>
      <c r="G238" s="101"/>
    </row>
    <row r="239" spans="3:7" s="97" customFormat="1" x14ac:dyDescent="0.2">
      <c r="C239" s="146"/>
      <c r="D239" s="146"/>
      <c r="E239" s="123"/>
      <c r="F239" s="100"/>
      <c r="G239" s="101"/>
    </row>
    <row r="240" spans="3:7" s="97" customFormat="1" x14ac:dyDescent="0.2">
      <c r="C240" s="146"/>
      <c r="D240" s="146"/>
      <c r="E240" s="123"/>
      <c r="F240" s="100"/>
      <c r="G240" s="101"/>
    </row>
    <row r="241" spans="3:7" s="97" customFormat="1" x14ac:dyDescent="0.2">
      <c r="C241" s="146"/>
      <c r="D241" s="146"/>
      <c r="E241" s="123"/>
      <c r="F241" s="100"/>
      <c r="G241" s="101"/>
    </row>
    <row r="242" spans="3:7" s="97" customFormat="1" x14ac:dyDescent="0.2">
      <c r="C242" s="146"/>
      <c r="D242" s="146"/>
      <c r="E242" s="123"/>
      <c r="F242" s="100"/>
      <c r="G242" s="101"/>
    </row>
    <row r="243" spans="3:7" s="97" customFormat="1" x14ac:dyDescent="0.2">
      <c r="C243" s="146"/>
      <c r="D243" s="146"/>
      <c r="E243" s="123"/>
      <c r="F243" s="100"/>
      <c r="G243" s="101"/>
    </row>
    <row r="244" spans="3:7" s="97" customFormat="1" x14ac:dyDescent="0.2">
      <c r="C244" s="146"/>
      <c r="D244" s="146"/>
      <c r="E244" s="123"/>
      <c r="F244" s="100"/>
      <c r="G244" s="101"/>
    </row>
    <row r="245" spans="3:7" s="97" customFormat="1" x14ac:dyDescent="0.2">
      <c r="C245" s="146"/>
      <c r="D245" s="146"/>
      <c r="E245" s="123"/>
      <c r="F245" s="100"/>
      <c r="G245" s="101"/>
    </row>
    <row r="246" spans="3:7" s="97" customFormat="1" x14ac:dyDescent="0.2">
      <c r="C246" s="146"/>
      <c r="D246" s="146"/>
      <c r="E246" s="123"/>
      <c r="F246" s="100"/>
      <c r="G246" s="101"/>
    </row>
    <row r="247" spans="3:7" s="97" customFormat="1" x14ac:dyDescent="0.2">
      <c r="C247" s="146"/>
      <c r="D247" s="146"/>
      <c r="E247" s="123"/>
      <c r="F247" s="100"/>
      <c r="G247" s="101"/>
    </row>
    <row r="248" spans="3:7" s="97" customFormat="1" x14ac:dyDescent="0.2">
      <c r="C248" s="146"/>
      <c r="D248" s="146"/>
      <c r="E248" s="123"/>
      <c r="F248" s="100"/>
      <c r="G248" s="101"/>
    </row>
    <row r="249" spans="3:7" s="97" customFormat="1" x14ac:dyDescent="0.2">
      <c r="C249" s="146"/>
      <c r="D249" s="146"/>
      <c r="E249" s="123"/>
      <c r="F249" s="100"/>
      <c r="G249" s="101"/>
    </row>
    <row r="250" spans="3:7" s="97" customFormat="1" x14ac:dyDescent="0.2">
      <c r="C250" s="146"/>
      <c r="D250" s="146"/>
      <c r="E250" s="123"/>
      <c r="F250" s="100"/>
      <c r="G250" s="101"/>
    </row>
    <row r="251" spans="3:7" s="97" customFormat="1" x14ac:dyDescent="0.2">
      <c r="C251" s="146"/>
      <c r="D251" s="146"/>
      <c r="E251" s="123"/>
      <c r="F251" s="100"/>
      <c r="G251" s="101"/>
    </row>
    <row r="252" spans="3:7" s="97" customFormat="1" x14ac:dyDescent="0.2">
      <c r="C252" s="146"/>
      <c r="D252" s="146"/>
      <c r="E252" s="123"/>
      <c r="F252" s="100"/>
      <c r="G252" s="101"/>
    </row>
    <row r="253" spans="3:7" s="97" customFormat="1" x14ac:dyDescent="0.2">
      <c r="C253" s="146"/>
      <c r="D253" s="146"/>
      <c r="E253" s="123"/>
      <c r="F253" s="100"/>
      <c r="G253" s="101"/>
    </row>
    <row r="254" spans="3:7" s="97" customFormat="1" x14ac:dyDescent="0.2">
      <c r="C254" s="146"/>
      <c r="D254" s="146"/>
      <c r="E254" s="123"/>
      <c r="F254" s="100"/>
      <c r="G254" s="101"/>
    </row>
    <row r="255" spans="3:7" s="97" customFormat="1" x14ac:dyDescent="0.2">
      <c r="C255" s="146"/>
      <c r="D255" s="146"/>
      <c r="E255" s="123"/>
      <c r="F255" s="100"/>
      <c r="G255" s="101"/>
    </row>
    <row r="256" spans="3:7" s="97" customFormat="1" x14ac:dyDescent="0.2">
      <c r="C256" s="146"/>
      <c r="D256" s="146"/>
      <c r="E256" s="123"/>
      <c r="F256" s="100"/>
      <c r="G256" s="101"/>
    </row>
    <row r="257" spans="3:7" s="97" customFormat="1" x14ac:dyDescent="0.2">
      <c r="C257" s="146"/>
      <c r="D257" s="146"/>
      <c r="E257" s="123"/>
      <c r="F257" s="100"/>
      <c r="G257" s="101"/>
    </row>
    <row r="258" spans="3:7" s="97" customFormat="1" x14ac:dyDescent="0.2">
      <c r="C258" s="146"/>
      <c r="D258" s="146"/>
      <c r="E258" s="123"/>
      <c r="F258" s="100"/>
      <c r="G258" s="101"/>
    </row>
    <row r="259" spans="3:7" s="97" customFormat="1" x14ac:dyDescent="0.2">
      <c r="C259" s="146"/>
      <c r="D259" s="146"/>
      <c r="E259" s="123"/>
      <c r="F259" s="100"/>
      <c r="G259" s="101"/>
    </row>
    <row r="260" spans="3:7" s="97" customFormat="1" x14ac:dyDescent="0.2">
      <c r="C260" s="146"/>
      <c r="D260" s="146"/>
      <c r="E260" s="123"/>
      <c r="F260" s="100"/>
      <c r="G260" s="101"/>
    </row>
    <row r="261" spans="3:7" s="97" customFormat="1" x14ac:dyDescent="0.2">
      <c r="C261" s="146"/>
      <c r="D261" s="146"/>
      <c r="E261" s="123"/>
      <c r="F261" s="100"/>
      <c r="G261" s="101"/>
    </row>
    <row r="262" spans="3:7" s="97" customFormat="1" x14ac:dyDescent="0.2">
      <c r="C262" s="146"/>
      <c r="D262" s="146"/>
      <c r="E262" s="123"/>
      <c r="F262" s="100"/>
      <c r="G262" s="101"/>
    </row>
    <row r="263" spans="3:7" s="97" customFormat="1" x14ac:dyDescent="0.2">
      <c r="C263" s="146"/>
      <c r="D263" s="146"/>
      <c r="E263" s="123"/>
      <c r="F263" s="100"/>
      <c r="G263" s="101"/>
    </row>
    <row r="264" spans="3:7" s="97" customFormat="1" x14ac:dyDescent="0.2">
      <c r="C264" s="146"/>
      <c r="D264" s="146"/>
      <c r="E264" s="123"/>
      <c r="F264" s="100"/>
      <c r="G264" s="101"/>
    </row>
    <row r="265" spans="3:7" s="97" customFormat="1" x14ac:dyDescent="0.2">
      <c r="C265" s="146"/>
      <c r="D265" s="146"/>
      <c r="E265" s="123"/>
      <c r="F265" s="100"/>
      <c r="G265" s="101"/>
    </row>
    <row r="266" spans="3:7" s="97" customFormat="1" x14ac:dyDescent="0.2">
      <c r="C266" s="146"/>
      <c r="D266" s="146"/>
      <c r="E266" s="123"/>
      <c r="F266" s="100"/>
      <c r="G266" s="101"/>
    </row>
    <row r="267" spans="3:7" s="97" customFormat="1" x14ac:dyDescent="0.2">
      <c r="C267" s="146"/>
      <c r="D267" s="146"/>
      <c r="E267" s="123"/>
      <c r="F267" s="100"/>
      <c r="G267" s="101"/>
    </row>
    <row r="268" spans="3:7" s="97" customFormat="1" x14ac:dyDescent="0.2">
      <c r="C268" s="146"/>
      <c r="D268" s="146"/>
      <c r="E268" s="123"/>
      <c r="F268" s="100"/>
      <c r="G268" s="101"/>
    </row>
    <row r="269" spans="3:7" s="97" customFormat="1" x14ac:dyDescent="0.2">
      <c r="C269" s="146"/>
      <c r="D269" s="146"/>
      <c r="E269" s="123"/>
      <c r="F269" s="100"/>
      <c r="G269" s="101"/>
    </row>
    <row r="270" spans="3:7" s="97" customFormat="1" x14ac:dyDescent="0.2">
      <c r="C270" s="146"/>
      <c r="D270" s="146"/>
      <c r="E270" s="123"/>
      <c r="F270" s="100"/>
      <c r="G270" s="101"/>
    </row>
    <row r="271" spans="3:7" s="97" customFormat="1" x14ac:dyDescent="0.2">
      <c r="C271" s="146"/>
      <c r="D271" s="146"/>
      <c r="E271" s="123"/>
      <c r="F271" s="100"/>
      <c r="G271" s="101"/>
    </row>
    <row r="272" spans="3:7" s="97" customFormat="1" x14ac:dyDescent="0.2">
      <c r="C272" s="146"/>
      <c r="D272" s="146"/>
      <c r="E272" s="123"/>
      <c r="F272" s="100"/>
      <c r="G272" s="101"/>
    </row>
    <row r="273" spans="3:7" s="97" customFormat="1" x14ac:dyDescent="0.2">
      <c r="C273" s="146"/>
      <c r="D273" s="146"/>
      <c r="E273" s="123"/>
      <c r="F273" s="100"/>
      <c r="G273" s="101"/>
    </row>
    <row r="274" spans="3:7" s="97" customFormat="1" x14ac:dyDescent="0.2">
      <c r="C274" s="146"/>
      <c r="D274" s="146"/>
      <c r="E274" s="123"/>
      <c r="F274" s="100"/>
      <c r="G274" s="101"/>
    </row>
    <row r="275" spans="3:7" s="97" customFormat="1" x14ac:dyDescent="0.2">
      <c r="C275" s="146"/>
      <c r="D275" s="146"/>
      <c r="E275" s="123"/>
      <c r="F275" s="100"/>
      <c r="G275" s="101"/>
    </row>
    <row r="276" spans="3:7" s="97" customFormat="1" x14ac:dyDescent="0.2">
      <c r="C276" s="146"/>
      <c r="D276" s="146"/>
      <c r="E276" s="123"/>
      <c r="F276" s="100"/>
      <c r="G276" s="101"/>
    </row>
    <row r="277" spans="3:7" s="97" customFormat="1" x14ac:dyDescent="0.2">
      <c r="C277" s="146"/>
      <c r="D277" s="146"/>
      <c r="E277" s="123"/>
      <c r="F277" s="100"/>
      <c r="G277" s="101"/>
    </row>
    <row r="278" spans="3:7" s="97" customFormat="1" x14ac:dyDescent="0.2">
      <c r="C278" s="146"/>
      <c r="D278" s="146"/>
      <c r="E278" s="123"/>
      <c r="F278" s="100"/>
      <c r="G278" s="101"/>
    </row>
    <row r="279" spans="3:7" s="97" customFormat="1" x14ac:dyDescent="0.2">
      <c r="C279" s="146"/>
      <c r="D279" s="146"/>
      <c r="E279" s="123"/>
      <c r="F279" s="100"/>
      <c r="G279" s="101"/>
    </row>
    <row r="280" spans="3:7" s="97" customFormat="1" x14ac:dyDescent="0.2">
      <c r="C280" s="146"/>
      <c r="D280" s="146"/>
      <c r="E280" s="123"/>
      <c r="F280" s="100"/>
      <c r="G280" s="101"/>
    </row>
    <row r="281" spans="3:7" s="97" customFormat="1" x14ac:dyDescent="0.2">
      <c r="C281" s="146"/>
      <c r="D281" s="146"/>
      <c r="E281" s="123"/>
      <c r="F281" s="100"/>
      <c r="G281" s="101"/>
    </row>
    <row r="282" spans="3:7" s="97" customFormat="1" x14ac:dyDescent="0.2">
      <c r="C282" s="146"/>
      <c r="D282" s="146"/>
      <c r="E282" s="123"/>
      <c r="F282" s="100"/>
      <c r="G282" s="101"/>
    </row>
    <row r="283" spans="3:7" s="97" customFormat="1" x14ac:dyDescent="0.2">
      <c r="C283" s="146"/>
      <c r="D283" s="146"/>
      <c r="E283" s="123"/>
      <c r="F283" s="100"/>
      <c r="G283" s="101"/>
    </row>
    <row r="284" spans="3:7" s="97" customFormat="1" x14ac:dyDescent="0.2">
      <c r="C284" s="146"/>
      <c r="D284" s="146"/>
      <c r="E284" s="123"/>
      <c r="F284" s="100"/>
      <c r="G284" s="101"/>
    </row>
    <row r="285" spans="3:7" s="97" customFormat="1" x14ac:dyDescent="0.2">
      <c r="C285" s="146"/>
      <c r="D285" s="146"/>
      <c r="E285" s="123"/>
      <c r="F285" s="100"/>
      <c r="G285" s="101"/>
    </row>
    <row r="286" spans="3:7" s="97" customFormat="1" x14ac:dyDescent="0.2">
      <c r="C286" s="146"/>
      <c r="D286" s="146"/>
      <c r="E286" s="123"/>
      <c r="F286" s="100"/>
      <c r="G286" s="101"/>
    </row>
    <row r="287" spans="3:7" s="97" customFormat="1" x14ac:dyDescent="0.2">
      <c r="C287" s="146"/>
      <c r="D287" s="146"/>
      <c r="E287" s="123"/>
      <c r="F287" s="100"/>
      <c r="G287" s="101"/>
    </row>
    <row r="288" spans="3:7" s="97" customFormat="1" x14ac:dyDescent="0.2">
      <c r="C288" s="146"/>
      <c r="D288" s="146"/>
      <c r="E288" s="123"/>
      <c r="F288" s="100"/>
      <c r="G288" s="101"/>
    </row>
    <row r="289" spans="3:7" s="97" customFormat="1" x14ac:dyDescent="0.2">
      <c r="C289" s="146"/>
      <c r="D289" s="146"/>
      <c r="E289" s="123"/>
      <c r="F289" s="100"/>
      <c r="G289" s="101"/>
    </row>
    <row r="290" spans="3:7" s="97" customFormat="1" x14ac:dyDescent="0.2">
      <c r="C290" s="146"/>
      <c r="D290" s="146"/>
      <c r="E290" s="123"/>
      <c r="F290" s="100"/>
      <c r="G290" s="101"/>
    </row>
    <row r="291" spans="3:7" s="97" customFormat="1" x14ac:dyDescent="0.2">
      <c r="C291" s="146"/>
      <c r="D291" s="146"/>
      <c r="E291" s="123"/>
      <c r="F291" s="100"/>
      <c r="G291" s="101"/>
    </row>
    <row r="292" spans="3:7" s="97" customFormat="1" x14ac:dyDescent="0.2">
      <c r="C292" s="146"/>
      <c r="D292" s="146"/>
      <c r="E292" s="123"/>
      <c r="F292" s="100"/>
      <c r="G292" s="101"/>
    </row>
    <row r="293" spans="3:7" s="97" customFormat="1" x14ac:dyDescent="0.2">
      <c r="C293" s="146"/>
      <c r="D293" s="146"/>
      <c r="E293" s="123"/>
      <c r="F293" s="100"/>
      <c r="G293" s="101"/>
    </row>
    <row r="294" spans="3:7" s="97" customFormat="1" x14ac:dyDescent="0.2">
      <c r="C294" s="146"/>
      <c r="D294" s="146"/>
      <c r="E294" s="123"/>
      <c r="F294" s="100"/>
      <c r="G294" s="101"/>
    </row>
    <row r="295" spans="3:7" s="97" customFormat="1" x14ac:dyDescent="0.2">
      <c r="C295" s="146"/>
      <c r="D295" s="146"/>
      <c r="E295" s="123"/>
      <c r="F295" s="100"/>
      <c r="G295" s="101"/>
    </row>
    <row r="296" spans="3:7" s="97" customFormat="1" x14ac:dyDescent="0.2">
      <c r="C296" s="146"/>
      <c r="D296" s="146"/>
      <c r="E296" s="123"/>
      <c r="F296" s="100"/>
      <c r="G296" s="101"/>
    </row>
    <row r="297" spans="3:7" s="97" customFormat="1" x14ac:dyDescent="0.2">
      <c r="C297" s="146"/>
      <c r="D297" s="146"/>
      <c r="E297" s="123"/>
      <c r="F297" s="100"/>
      <c r="G297" s="101"/>
    </row>
    <row r="298" spans="3:7" s="97" customFormat="1" x14ac:dyDescent="0.2">
      <c r="C298" s="146"/>
      <c r="D298" s="146"/>
      <c r="E298" s="123"/>
      <c r="F298" s="100"/>
      <c r="G298" s="101"/>
    </row>
    <row r="299" spans="3:7" s="97" customFormat="1" x14ac:dyDescent="0.2">
      <c r="C299" s="146"/>
      <c r="D299" s="146"/>
      <c r="E299" s="123"/>
      <c r="F299" s="100"/>
      <c r="G299" s="101"/>
    </row>
    <row r="300" spans="3:7" s="97" customFormat="1" x14ac:dyDescent="0.2">
      <c r="C300" s="146"/>
      <c r="D300" s="146"/>
      <c r="E300" s="123"/>
      <c r="F300" s="100"/>
      <c r="G300" s="101"/>
    </row>
    <row r="301" spans="3:7" s="97" customFormat="1" x14ac:dyDescent="0.2">
      <c r="C301" s="146"/>
      <c r="D301" s="146"/>
      <c r="E301" s="123"/>
      <c r="F301" s="100"/>
      <c r="G301" s="101"/>
    </row>
    <row r="302" spans="3:7" s="97" customFormat="1" x14ac:dyDescent="0.2">
      <c r="C302" s="146"/>
      <c r="D302" s="146"/>
      <c r="E302" s="123"/>
      <c r="F302" s="100"/>
      <c r="G302" s="101"/>
    </row>
    <row r="303" spans="3:7" s="97" customFormat="1" x14ac:dyDescent="0.2">
      <c r="C303" s="146"/>
      <c r="D303" s="146"/>
      <c r="E303" s="123"/>
      <c r="F303" s="100"/>
      <c r="G303" s="101"/>
    </row>
    <row r="304" spans="3:7" s="97" customFormat="1" x14ac:dyDescent="0.2">
      <c r="C304" s="146"/>
      <c r="D304" s="146"/>
      <c r="E304" s="123"/>
      <c r="F304" s="100"/>
      <c r="G304" s="101"/>
    </row>
    <row r="305" spans="3:7" s="97" customFormat="1" x14ac:dyDescent="0.2">
      <c r="C305" s="146"/>
      <c r="D305" s="146"/>
      <c r="E305" s="123"/>
      <c r="F305" s="100"/>
      <c r="G305" s="101"/>
    </row>
    <row r="306" spans="3:7" s="97" customFormat="1" x14ac:dyDescent="0.2">
      <c r="C306" s="146"/>
      <c r="D306" s="146"/>
      <c r="E306" s="123"/>
      <c r="F306" s="100"/>
      <c r="G306" s="101"/>
    </row>
    <row r="307" spans="3:7" s="97" customFormat="1" x14ac:dyDescent="0.2">
      <c r="C307" s="146"/>
      <c r="D307" s="146"/>
      <c r="E307" s="123"/>
      <c r="F307" s="100"/>
      <c r="G307" s="101"/>
    </row>
    <row r="308" spans="3:7" s="97" customFormat="1" x14ac:dyDescent="0.2">
      <c r="C308" s="146"/>
      <c r="D308" s="146"/>
      <c r="E308" s="123"/>
      <c r="F308" s="100"/>
      <c r="G308" s="101"/>
    </row>
    <row r="309" spans="3:7" s="97" customFormat="1" x14ac:dyDescent="0.2">
      <c r="C309" s="146"/>
      <c r="D309" s="146"/>
      <c r="E309" s="123"/>
      <c r="F309" s="100"/>
      <c r="G309" s="101"/>
    </row>
    <row r="310" spans="3:7" s="97" customFormat="1" x14ac:dyDescent="0.2">
      <c r="C310" s="146"/>
      <c r="D310" s="146"/>
      <c r="E310" s="123"/>
      <c r="F310" s="100"/>
      <c r="G310" s="101"/>
    </row>
    <row r="311" spans="3:7" s="97" customFormat="1" x14ac:dyDescent="0.2">
      <c r="C311" s="146"/>
      <c r="D311" s="146"/>
      <c r="E311" s="123"/>
      <c r="F311" s="100"/>
      <c r="G311" s="101"/>
    </row>
    <row r="312" spans="3:7" s="97" customFormat="1" x14ac:dyDescent="0.2">
      <c r="C312" s="146"/>
      <c r="D312" s="146"/>
      <c r="E312" s="123"/>
      <c r="F312" s="100"/>
      <c r="G312" s="101"/>
    </row>
    <row r="313" spans="3:7" s="97" customFormat="1" x14ac:dyDescent="0.2">
      <c r="C313" s="146"/>
      <c r="D313" s="146"/>
      <c r="E313" s="123"/>
      <c r="F313" s="100"/>
      <c r="G313" s="101"/>
    </row>
    <row r="314" spans="3:7" s="97" customFormat="1" x14ac:dyDescent="0.2">
      <c r="C314" s="146"/>
      <c r="D314" s="146"/>
      <c r="E314" s="123"/>
      <c r="F314" s="100"/>
      <c r="G314" s="101"/>
    </row>
    <row r="315" spans="3:7" s="97" customFormat="1" x14ac:dyDescent="0.2">
      <c r="C315" s="146"/>
      <c r="D315" s="146"/>
      <c r="E315" s="123"/>
      <c r="F315" s="100"/>
      <c r="G315" s="101"/>
    </row>
    <row r="316" spans="3:7" s="97" customFormat="1" x14ac:dyDescent="0.2">
      <c r="C316" s="146"/>
      <c r="D316" s="146"/>
      <c r="E316" s="123"/>
      <c r="F316" s="100"/>
      <c r="G316" s="101"/>
    </row>
    <row r="317" spans="3:7" s="97" customFormat="1" x14ac:dyDescent="0.2">
      <c r="C317" s="146"/>
      <c r="D317" s="146"/>
      <c r="E317" s="123"/>
      <c r="F317" s="100"/>
      <c r="G317" s="101"/>
    </row>
    <row r="318" spans="3:7" s="97" customFormat="1" x14ac:dyDescent="0.2">
      <c r="C318" s="146"/>
      <c r="D318" s="146"/>
      <c r="E318" s="123"/>
      <c r="F318" s="100"/>
      <c r="G318" s="101"/>
    </row>
    <row r="319" spans="3:7" s="97" customFormat="1" x14ac:dyDescent="0.2">
      <c r="C319" s="146"/>
      <c r="D319" s="146"/>
      <c r="E319" s="123"/>
      <c r="F319" s="100"/>
      <c r="G319" s="101"/>
    </row>
    <row r="320" spans="3:7" s="97" customFormat="1" x14ac:dyDescent="0.2">
      <c r="C320" s="146"/>
      <c r="D320" s="146"/>
      <c r="E320" s="123"/>
      <c r="F320" s="100"/>
      <c r="G320" s="101"/>
    </row>
    <row r="321" spans="3:7" s="97" customFormat="1" x14ac:dyDescent="0.2">
      <c r="C321" s="146"/>
      <c r="D321" s="146"/>
      <c r="E321" s="123"/>
      <c r="F321" s="100"/>
      <c r="G321" s="101"/>
    </row>
    <row r="322" spans="3:7" s="97" customFormat="1" x14ac:dyDescent="0.2">
      <c r="C322" s="146"/>
      <c r="D322" s="146"/>
      <c r="E322" s="123"/>
      <c r="F322" s="100"/>
      <c r="G322" s="101"/>
    </row>
    <row r="323" spans="3:7" s="97" customFormat="1" x14ac:dyDescent="0.2">
      <c r="C323" s="146"/>
      <c r="D323" s="146"/>
      <c r="E323" s="123"/>
      <c r="F323" s="100"/>
      <c r="G323" s="101"/>
    </row>
    <row r="324" spans="3:7" s="97" customFormat="1" x14ac:dyDescent="0.2">
      <c r="C324" s="146"/>
      <c r="D324" s="146"/>
      <c r="E324" s="123"/>
      <c r="F324" s="100"/>
      <c r="G324" s="101"/>
    </row>
    <row r="325" spans="3:7" s="97" customFormat="1" x14ac:dyDescent="0.2">
      <c r="C325" s="146"/>
      <c r="D325" s="146"/>
      <c r="E325" s="123"/>
      <c r="F325" s="100"/>
      <c r="G325" s="101"/>
    </row>
    <row r="326" spans="3:7" s="97" customFormat="1" x14ac:dyDescent="0.2">
      <c r="C326" s="146"/>
      <c r="D326" s="146"/>
      <c r="E326" s="123"/>
      <c r="F326" s="100"/>
      <c r="G326" s="101"/>
    </row>
    <row r="327" spans="3:7" s="97" customFormat="1" x14ac:dyDescent="0.2">
      <c r="C327" s="146"/>
      <c r="D327" s="146"/>
      <c r="E327" s="123"/>
      <c r="F327" s="100"/>
      <c r="G327" s="101"/>
    </row>
    <row r="328" spans="3:7" s="97" customFormat="1" x14ac:dyDescent="0.2">
      <c r="C328" s="146"/>
      <c r="D328" s="146"/>
      <c r="E328" s="123"/>
      <c r="F328" s="100"/>
      <c r="G328" s="101"/>
    </row>
    <row r="329" spans="3:7" s="97" customFormat="1" x14ac:dyDescent="0.2">
      <c r="C329" s="146"/>
      <c r="D329" s="146"/>
      <c r="E329" s="123"/>
      <c r="F329" s="100"/>
      <c r="G329" s="101"/>
    </row>
    <row r="330" spans="3:7" s="97" customFormat="1" x14ac:dyDescent="0.2">
      <c r="C330" s="146"/>
      <c r="D330" s="146"/>
      <c r="E330" s="123"/>
      <c r="F330" s="100"/>
      <c r="G330" s="101"/>
    </row>
    <row r="331" spans="3:7" s="97" customFormat="1" x14ac:dyDescent="0.2">
      <c r="C331" s="146"/>
      <c r="D331" s="146"/>
      <c r="E331" s="123"/>
      <c r="F331" s="100"/>
      <c r="G331" s="101"/>
    </row>
    <row r="332" spans="3:7" s="97" customFormat="1" x14ac:dyDescent="0.2">
      <c r="C332" s="146"/>
      <c r="D332" s="146"/>
      <c r="E332" s="123"/>
      <c r="F332" s="100"/>
      <c r="G332" s="101"/>
    </row>
    <row r="333" spans="3:7" s="97" customFormat="1" x14ac:dyDescent="0.2">
      <c r="C333" s="146"/>
      <c r="D333" s="146"/>
      <c r="E333" s="123"/>
      <c r="F333" s="100"/>
      <c r="G333" s="101"/>
    </row>
    <row r="334" spans="3:7" s="97" customFormat="1" x14ac:dyDescent="0.2">
      <c r="C334" s="146"/>
      <c r="D334" s="146"/>
      <c r="E334" s="123"/>
      <c r="F334" s="100"/>
      <c r="G334" s="101"/>
    </row>
    <row r="335" spans="3:7" s="97" customFormat="1" x14ac:dyDescent="0.2">
      <c r="C335" s="146"/>
      <c r="D335" s="146"/>
      <c r="E335" s="123"/>
      <c r="F335" s="100"/>
      <c r="G335" s="101"/>
    </row>
    <row r="336" spans="3:7" s="97" customFormat="1" x14ac:dyDescent="0.2">
      <c r="C336" s="146"/>
      <c r="D336" s="146"/>
      <c r="E336" s="123"/>
      <c r="F336" s="100"/>
      <c r="G336" s="101"/>
    </row>
    <row r="337" spans="3:7" s="97" customFormat="1" x14ac:dyDescent="0.2">
      <c r="C337" s="146"/>
      <c r="D337" s="146"/>
      <c r="E337" s="123"/>
      <c r="F337" s="100"/>
      <c r="G337" s="101"/>
    </row>
    <row r="338" spans="3:7" s="97" customFormat="1" x14ac:dyDescent="0.2">
      <c r="C338" s="146"/>
      <c r="D338" s="146"/>
      <c r="E338" s="123"/>
      <c r="F338" s="100"/>
      <c r="G338" s="101"/>
    </row>
    <row r="339" spans="3:7" s="97" customFormat="1" x14ac:dyDescent="0.2">
      <c r="C339" s="146"/>
      <c r="D339" s="146"/>
      <c r="E339" s="123"/>
      <c r="F339" s="100"/>
      <c r="G339" s="101"/>
    </row>
    <row r="340" spans="3:7" s="97" customFormat="1" x14ac:dyDescent="0.2">
      <c r="C340" s="146"/>
      <c r="D340" s="146"/>
      <c r="E340" s="123"/>
      <c r="F340" s="100"/>
      <c r="G340" s="101"/>
    </row>
    <row r="341" spans="3:7" s="97" customFormat="1" x14ac:dyDescent="0.2">
      <c r="C341" s="146"/>
      <c r="D341" s="146"/>
      <c r="E341" s="123"/>
      <c r="F341" s="100"/>
      <c r="G341" s="101"/>
    </row>
    <row r="342" spans="3:7" s="97" customFormat="1" x14ac:dyDescent="0.2">
      <c r="C342" s="146"/>
      <c r="D342" s="146"/>
      <c r="E342" s="123"/>
      <c r="F342" s="100"/>
      <c r="G342" s="101"/>
    </row>
    <row r="343" spans="3:7" s="97" customFormat="1" x14ac:dyDescent="0.2">
      <c r="C343" s="146"/>
      <c r="D343" s="146"/>
      <c r="E343" s="123"/>
      <c r="F343" s="100"/>
      <c r="G343" s="101"/>
    </row>
    <row r="344" spans="3:7" s="97" customFormat="1" x14ac:dyDescent="0.2">
      <c r="C344" s="146"/>
      <c r="D344" s="146"/>
      <c r="E344" s="123"/>
      <c r="F344" s="100"/>
      <c r="G344" s="101"/>
    </row>
    <row r="345" spans="3:7" s="97" customFormat="1" x14ac:dyDescent="0.2">
      <c r="C345" s="146"/>
      <c r="D345" s="146"/>
      <c r="E345" s="123"/>
      <c r="F345" s="100"/>
      <c r="G345" s="101"/>
    </row>
    <row r="346" spans="3:7" s="97" customFormat="1" x14ac:dyDescent="0.2">
      <c r="C346" s="146"/>
      <c r="D346" s="146"/>
      <c r="E346" s="123"/>
      <c r="F346" s="100"/>
      <c r="G346" s="101"/>
    </row>
    <row r="347" spans="3:7" s="97" customFormat="1" x14ac:dyDescent="0.2">
      <c r="C347" s="146"/>
      <c r="D347" s="146"/>
      <c r="E347" s="123"/>
      <c r="F347" s="100"/>
      <c r="G347" s="101"/>
    </row>
    <row r="348" spans="3:7" s="97" customFormat="1" x14ac:dyDescent="0.2">
      <c r="C348" s="146"/>
      <c r="D348" s="146"/>
      <c r="E348" s="123"/>
      <c r="F348" s="100"/>
      <c r="G348" s="101"/>
    </row>
    <row r="349" spans="3:7" s="97" customFormat="1" x14ac:dyDescent="0.2">
      <c r="C349" s="146"/>
      <c r="D349" s="146"/>
      <c r="E349" s="123"/>
      <c r="F349" s="100"/>
      <c r="G349" s="101"/>
    </row>
    <row r="350" spans="3:7" s="97" customFormat="1" x14ac:dyDescent="0.2">
      <c r="C350" s="146"/>
      <c r="D350" s="146"/>
      <c r="E350" s="123"/>
      <c r="F350" s="100"/>
      <c r="G350" s="101"/>
    </row>
    <row r="351" spans="3:7" s="97" customFormat="1" x14ac:dyDescent="0.2">
      <c r="C351" s="146"/>
      <c r="D351" s="146"/>
      <c r="E351" s="123"/>
      <c r="F351" s="100"/>
      <c r="G351" s="101"/>
    </row>
    <row r="352" spans="3:7" s="97" customFormat="1" x14ac:dyDescent="0.2">
      <c r="C352" s="146"/>
      <c r="D352" s="146"/>
      <c r="E352" s="123"/>
      <c r="F352" s="100"/>
      <c r="G352" s="101"/>
    </row>
    <row r="353" spans="3:7" s="97" customFormat="1" x14ac:dyDescent="0.2">
      <c r="C353" s="146"/>
      <c r="D353" s="146"/>
      <c r="E353" s="123"/>
      <c r="F353" s="100"/>
      <c r="G353" s="101"/>
    </row>
    <row r="354" spans="3:7" s="97" customFormat="1" x14ac:dyDescent="0.2">
      <c r="C354" s="146"/>
      <c r="D354" s="146"/>
      <c r="E354" s="123"/>
      <c r="F354" s="100"/>
      <c r="G354" s="101"/>
    </row>
    <row r="355" spans="3:7" s="97" customFormat="1" x14ac:dyDescent="0.2">
      <c r="C355" s="146"/>
      <c r="D355" s="146"/>
      <c r="E355" s="123"/>
      <c r="F355" s="100"/>
      <c r="G355" s="101"/>
    </row>
    <row r="356" spans="3:7" s="97" customFormat="1" x14ac:dyDescent="0.2">
      <c r="C356" s="146"/>
      <c r="D356" s="146"/>
      <c r="E356" s="123"/>
      <c r="F356" s="100"/>
      <c r="G356" s="101"/>
    </row>
    <row r="357" spans="3:7" s="97" customFormat="1" x14ac:dyDescent="0.2">
      <c r="C357" s="146"/>
      <c r="D357" s="146"/>
      <c r="E357" s="123"/>
      <c r="F357" s="100"/>
      <c r="G357" s="101"/>
    </row>
    <row r="358" spans="3:7" s="97" customFormat="1" x14ac:dyDescent="0.2">
      <c r="C358" s="146"/>
      <c r="D358" s="146"/>
      <c r="E358" s="123"/>
      <c r="F358" s="100"/>
      <c r="G358" s="101"/>
    </row>
    <row r="359" spans="3:7" s="97" customFormat="1" x14ac:dyDescent="0.2">
      <c r="C359" s="146"/>
      <c r="D359" s="146"/>
      <c r="E359" s="123"/>
      <c r="F359" s="100"/>
      <c r="G359" s="101"/>
    </row>
    <row r="360" spans="3:7" s="97" customFormat="1" x14ac:dyDescent="0.2">
      <c r="C360" s="146"/>
      <c r="D360" s="146"/>
      <c r="E360" s="123"/>
      <c r="F360" s="100"/>
      <c r="G360" s="101"/>
    </row>
    <row r="361" spans="3:7" s="97" customFormat="1" x14ac:dyDescent="0.2">
      <c r="C361" s="146"/>
      <c r="D361" s="146"/>
      <c r="E361" s="123"/>
      <c r="F361" s="100"/>
      <c r="G361" s="101"/>
    </row>
    <row r="362" spans="3:7" s="97" customFormat="1" x14ac:dyDescent="0.2">
      <c r="C362" s="146"/>
      <c r="D362" s="146"/>
      <c r="E362" s="123"/>
      <c r="F362" s="100"/>
      <c r="G362" s="101"/>
    </row>
    <row r="363" spans="3:7" s="97" customFormat="1" x14ac:dyDescent="0.2">
      <c r="C363" s="146"/>
      <c r="D363" s="146"/>
      <c r="E363" s="123"/>
      <c r="F363" s="100"/>
      <c r="G363" s="101"/>
    </row>
    <row r="364" spans="3:7" s="97" customFormat="1" x14ac:dyDescent="0.2">
      <c r="C364" s="146"/>
      <c r="D364" s="146"/>
      <c r="E364" s="123"/>
      <c r="F364" s="100"/>
      <c r="G364" s="101"/>
    </row>
    <row r="365" spans="3:7" s="97" customFormat="1" x14ac:dyDescent="0.2">
      <c r="C365" s="146"/>
      <c r="D365" s="146"/>
      <c r="E365" s="123"/>
      <c r="F365" s="100"/>
      <c r="G365" s="101"/>
    </row>
    <row r="366" spans="3:7" s="97" customFormat="1" x14ac:dyDescent="0.2">
      <c r="C366" s="146"/>
      <c r="D366" s="146"/>
      <c r="E366" s="123"/>
      <c r="F366" s="100"/>
      <c r="G366" s="101"/>
    </row>
    <row r="367" spans="3:7" s="97" customFormat="1" x14ac:dyDescent="0.2">
      <c r="C367" s="146"/>
      <c r="D367" s="146"/>
      <c r="E367" s="123"/>
      <c r="F367" s="100"/>
      <c r="G367" s="101"/>
    </row>
    <row r="368" spans="3:7" s="97" customFormat="1" x14ac:dyDescent="0.2">
      <c r="C368" s="146"/>
      <c r="D368" s="146"/>
      <c r="E368" s="123"/>
      <c r="F368" s="100"/>
      <c r="G368" s="101"/>
    </row>
    <row r="369" spans="3:7" s="97" customFormat="1" x14ac:dyDescent="0.2">
      <c r="C369" s="146"/>
      <c r="D369" s="146"/>
      <c r="E369" s="123"/>
      <c r="F369" s="100"/>
      <c r="G369" s="101"/>
    </row>
    <row r="370" spans="3:7" s="97" customFormat="1" x14ac:dyDescent="0.2">
      <c r="C370" s="146"/>
      <c r="D370" s="146"/>
      <c r="E370" s="123"/>
      <c r="F370" s="100"/>
      <c r="G370" s="101"/>
    </row>
    <row r="371" spans="3:7" s="97" customFormat="1" x14ac:dyDescent="0.2">
      <c r="C371" s="146"/>
      <c r="D371" s="146"/>
      <c r="E371" s="123"/>
      <c r="F371" s="100"/>
      <c r="G371" s="101"/>
    </row>
    <row r="372" spans="3:7" s="97" customFormat="1" x14ac:dyDescent="0.2">
      <c r="C372" s="146"/>
      <c r="D372" s="146"/>
      <c r="E372" s="123"/>
      <c r="F372" s="100"/>
      <c r="G372" s="101"/>
    </row>
    <row r="373" spans="3:7" s="97" customFormat="1" x14ac:dyDescent="0.2">
      <c r="C373" s="146"/>
      <c r="D373" s="146"/>
      <c r="E373" s="123"/>
      <c r="F373" s="100"/>
      <c r="G373" s="101"/>
    </row>
    <row r="374" spans="3:7" s="97" customFormat="1" x14ac:dyDescent="0.2">
      <c r="C374" s="146"/>
      <c r="D374" s="146"/>
      <c r="E374" s="123"/>
      <c r="F374" s="100"/>
      <c r="G374" s="101"/>
    </row>
    <row r="375" spans="3:7" s="97" customFormat="1" x14ac:dyDescent="0.2">
      <c r="C375" s="146"/>
      <c r="D375" s="146"/>
      <c r="E375" s="123"/>
      <c r="F375" s="100"/>
      <c r="G375" s="101"/>
    </row>
    <row r="376" spans="3:7" s="97" customFormat="1" x14ac:dyDescent="0.2">
      <c r="C376" s="146"/>
      <c r="D376" s="146"/>
      <c r="E376" s="123"/>
      <c r="F376" s="100"/>
      <c r="G376" s="101"/>
    </row>
    <row r="377" spans="3:7" s="97" customFormat="1" x14ac:dyDescent="0.2">
      <c r="C377" s="146"/>
      <c r="D377" s="146"/>
      <c r="E377" s="123"/>
      <c r="F377" s="100"/>
      <c r="G377" s="101"/>
    </row>
    <row r="378" spans="3:7" s="97" customFormat="1" x14ac:dyDescent="0.2">
      <c r="C378" s="146"/>
      <c r="D378" s="146"/>
      <c r="E378" s="123"/>
      <c r="F378" s="100"/>
      <c r="G378" s="101"/>
    </row>
    <row r="379" spans="3:7" s="97" customFormat="1" x14ac:dyDescent="0.2">
      <c r="C379" s="146"/>
      <c r="D379" s="146"/>
      <c r="E379" s="123"/>
      <c r="F379" s="100"/>
      <c r="G379" s="101"/>
    </row>
    <row r="380" spans="3:7" s="97" customFormat="1" x14ac:dyDescent="0.2">
      <c r="C380" s="146"/>
      <c r="D380" s="146"/>
      <c r="E380" s="123"/>
      <c r="F380" s="100"/>
      <c r="G380" s="101"/>
    </row>
    <row r="381" spans="3:7" s="97" customFormat="1" x14ac:dyDescent="0.2">
      <c r="C381" s="146"/>
      <c r="D381" s="146"/>
      <c r="E381" s="123"/>
      <c r="F381" s="100"/>
      <c r="G381" s="101"/>
    </row>
    <row r="382" spans="3:7" s="97" customFormat="1" x14ac:dyDescent="0.2">
      <c r="C382" s="146"/>
      <c r="D382" s="146"/>
      <c r="E382" s="123"/>
      <c r="F382" s="100"/>
      <c r="G382" s="101"/>
    </row>
    <row r="383" spans="3:7" s="97" customFormat="1" x14ac:dyDescent="0.2">
      <c r="C383" s="146"/>
      <c r="D383" s="146"/>
      <c r="E383" s="123"/>
      <c r="F383" s="100"/>
      <c r="G383" s="101"/>
    </row>
    <row r="384" spans="3:7" s="97" customFormat="1" x14ac:dyDescent="0.2">
      <c r="C384" s="146"/>
      <c r="D384" s="146"/>
      <c r="E384" s="123"/>
      <c r="F384" s="100"/>
      <c r="G384" s="101"/>
    </row>
    <row r="385" spans="3:7" s="97" customFormat="1" x14ac:dyDescent="0.2">
      <c r="C385" s="146"/>
      <c r="D385" s="146"/>
      <c r="E385" s="123"/>
      <c r="F385" s="100"/>
      <c r="G385" s="101"/>
    </row>
    <row r="386" spans="3:7" s="97" customFormat="1" x14ac:dyDescent="0.2">
      <c r="C386" s="146"/>
      <c r="D386" s="146"/>
      <c r="E386" s="123"/>
      <c r="F386" s="100"/>
      <c r="G386" s="101"/>
    </row>
    <row r="387" spans="3:7" s="97" customFormat="1" x14ac:dyDescent="0.2">
      <c r="C387" s="146"/>
      <c r="D387" s="146"/>
      <c r="E387" s="123"/>
      <c r="F387" s="100"/>
      <c r="G387" s="101"/>
    </row>
    <row r="388" spans="3:7" s="97" customFormat="1" x14ac:dyDescent="0.2">
      <c r="C388" s="146"/>
      <c r="D388" s="146"/>
      <c r="E388" s="123"/>
      <c r="F388" s="100"/>
      <c r="G388" s="101"/>
    </row>
    <row r="389" spans="3:7" s="97" customFormat="1" x14ac:dyDescent="0.2">
      <c r="C389" s="146"/>
      <c r="D389" s="146"/>
      <c r="E389" s="123"/>
      <c r="F389" s="100"/>
      <c r="G389" s="101"/>
    </row>
    <row r="390" spans="3:7" s="97" customFormat="1" x14ac:dyDescent="0.2">
      <c r="C390" s="146"/>
      <c r="D390" s="146"/>
      <c r="E390" s="123"/>
      <c r="F390" s="100"/>
      <c r="G390" s="101"/>
    </row>
    <row r="391" spans="3:7" s="97" customFormat="1" x14ac:dyDescent="0.2">
      <c r="C391" s="146"/>
      <c r="D391" s="146"/>
      <c r="E391" s="123"/>
      <c r="F391" s="100"/>
      <c r="G391" s="101"/>
    </row>
    <row r="392" spans="3:7" s="97" customFormat="1" x14ac:dyDescent="0.2">
      <c r="C392" s="146"/>
      <c r="D392" s="146"/>
      <c r="E392" s="123"/>
      <c r="F392" s="100"/>
      <c r="G392" s="101"/>
    </row>
    <row r="393" spans="3:7" s="97" customFormat="1" x14ac:dyDescent="0.2">
      <c r="C393" s="146"/>
      <c r="D393" s="146"/>
      <c r="E393" s="123"/>
      <c r="F393" s="100"/>
      <c r="G393" s="101"/>
    </row>
    <row r="394" spans="3:7" s="97" customFormat="1" x14ac:dyDescent="0.2">
      <c r="C394" s="146"/>
      <c r="D394" s="146"/>
      <c r="E394" s="123"/>
      <c r="F394" s="100"/>
      <c r="G394" s="101"/>
    </row>
    <row r="395" spans="3:7" s="97" customFormat="1" x14ac:dyDescent="0.2">
      <c r="C395" s="146"/>
      <c r="D395" s="146"/>
      <c r="E395" s="123"/>
      <c r="F395" s="100"/>
      <c r="G395" s="101"/>
    </row>
    <row r="396" spans="3:7" s="97" customFormat="1" x14ac:dyDescent="0.2">
      <c r="C396" s="146"/>
      <c r="D396" s="146"/>
      <c r="E396" s="123"/>
      <c r="F396" s="100"/>
      <c r="G396" s="101"/>
    </row>
    <row r="397" spans="3:7" s="97" customFormat="1" x14ac:dyDescent="0.2">
      <c r="C397" s="146"/>
      <c r="D397" s="146"/>
      <c r="E397" s="123"/>
      <c r="F397" s="100"/>
      <c r="G397" s="101"/>
    </row>
    <row r="398" spans="3:7" s="97" customFormat="1" x14ac:dyDescent="0.2">
      <c r="C398" s="146"/>
      <c r="D398" s="146"/>
      <c r="E398" s="123"/>
      <c r="F398" s="100"/>
      <c r="G398" s="101"/>
    </row>
    <row r="399" spans="3:7" s="97" customFormat="1" x14ac:dyDescent="0.2">
      <c r="C399" s="146"/>
      <c r="D399" s="146"/>
      <c r="E399" s="123"/>
      <c r="F399" s="100"/>
      <c r="G399" s="101"/>
    </row>
    <row r="400" spans="3:7" s="97" customFormat="1" x14ac:dyDescent="0.2">
      <c r="C400" s="146"/>
      <c r="D400" s="146"/>
      <c r="E400" s="123"/>
      <c r="F400" s="100"/>
      <c r="G400" s="101"/>
    </row>
    <row r="401" spans="3:7" s="97" customFormat="1" x14ac:dyDescent="0.2">
      <c r="C401" s="146"/>
      <c r="D401" s="146"/>
      <c r="E401" s="123"/>
      <c r="F401" s="100"/>
      <c r="G401" s="101"/>
    </row>
    <row r="402" spans="3:7" s="97" customFormat="1" x14ac:dyDescent="0.2">
      <c r="C402" s="146"/>
      <c r="D402" s="146"/>
      <c r="E402" s="123"/>
      <c r="F402" s="100"/>
      <c r="G402" s="101"/>
    </row>
    <row r="403" spans="3:7" s="97" customFormat="1" x14ac:dyDescent="0.2">
      <c r="C403" s="146"/>
      <c r="D403" s="146"/>
      <c r="E403" s="123"/>
      <c r="F403" s="100"/>
      <c r="G403" s="101"/>
    </row>
    <row r="404" spans="3:7" s="97" customFormat="1" x14ac:dyDescent="0.2">
      <c r="C404" s="146"/>
      <c r="D404" s="146"/>
      <c r="E404" s="123"/>
      <c r="F404" s="100"/>
      <c r="G404" s="101"/>
    </row>
    <row r="405" spans="3:7" s="97" customFormat="1" x14ac:dyDescent="0.2">
      <c r="C405" s="146"/>
      <c r="D405" s="146"/>
      <c r="E405" s="123"/>
      <c r="F405" s="100"/>
      <c r="G405" s="101"/>
    </row>
    <row r="406" spans="3:7" s="97" customFormat="1" x14ac:dyDescent="0.2">
      <c r="C406" s="146"/>
      <c r="D406" s="146"/>
      <c r="E406" s="123"/>
      <c r="F406" s="100"/>
      <c r="G406" s="101"/>
    </row>
    <row r="407" spans="3:7" s="97" customFormat="1" x14ac:dyDescent="0.2">
      <c r="C407" s="146"/>
      <c r="D407" s="146"/>
      <c r="E407" s="123"/>
      <c r="F407" s="100"/>
      <c r="G407" s="101"/>
    </row>
    <row r="408" spans="3:7" s="97" customFormat="1" x14ac:dyDescent="0.2">
      <c r="C408" s="146"/>
      <c r="D408" s="146"/>
      <c r="E408" s="123"/>
      <c r="F408" s="100"/>
      <c r="G408" s="101"/>
    </row>
  </sheetData>
  <sheetProtection selectLockedCells="1"/>
  <mergeCells count="15">
    <mergeCell ref="G8:G24"/>
    <mergeCell ref="A22:B22"/>
    <mergeCell ref="C5:E5"/>
    <mergeCell ref="A5:B5"/>
    <mergeCell ref="A25:B25"/>
    <mergeCell ref="F8:F24"/>
    <mergeCell ref="A6:B6"/>
    <mergeCell ref="A7:B7"/>
    <mergeCell ref="A8:B8"/>
    <mergeCell ref="A4:B4"/>
    <mergeCell ref="A1:B1"/>
    <mergeCell ref="F1:G1"/>
    <mergeCell ref="A2:B2"/>
    <mergeCell ref="A3:B3"/>
    <mergeCell ref="C3:D3"/>
  </mergeCells>
  <conditionalFormatting sqref="C25:D25">
    <cfRule type="cellIs" dxfId="0" priority="1" operator="greaterThan">
      <formula>25</formula>
    </cfRule>
  </conditionalFormatting>
  <dataValidations count="3">
    <dataValidation type="list" allowBlank="1" showInputMessage="1" showErrorMessage="1" sqref="D9:D10 D14:D15 D17:D18 D20:D21">
      <formula1>"0,1"</formula1>
    </dataValidation>
    <dataValidation type="list" allowBlank="1" showInputMessage="1" showErrorMessage="1" sqref="D11:D13 D16 D19 D23">
      <formula1>"0,1,2"</formula1>
    </dataValidation>
    <dataValidation type="list" allowBlank="1" showInputMessage="1" showErrorMessage="1" sqref="D24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7" customWidth="1"/>
    <col min="2" max="2" width="12.875" style="97" customWidth="1"/>
    <col min="3" max="3" width="9.875" style="97" customWidth="1"/>
    <col min="4" max="4" width="9.625" style="97" customWidth="1"/>
    <col min="5" max="5" width="7.875" style="146" customWidth="1"/>
    <col min="6" max="6" width="8.25" style="146" customWidth="1"/>
    <col min="7" max="7" width="25.625" style="123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6" customWidth="1"/>
    <col min="14" max="14" width="24.125" style="97" customWidth="1"/>
    <col min="15" max="15" width="4.75" style="137" customWidth="1"/>
    <col min="16" max="16384" width="11" style="137"/>
  </cols>
  <sheetData>
    <row r="1" spans="1:14" ht="21" x14ac:dyDescent="0.2">
      <c r="A1" s="245" t="s">
        <v>39</v>
      </c>
      <c r="B1" s="224"/>
      <c r="C1" s="224"/>
      <c r="D1" s="224"/>
      <c r="E1" s="135"/>
      <c r="F1" s="135"/>
      <c r="G1" s="96" t="s">
        <v>20</v>
      </c>
      <c r="H1" s="239" t="str">
        <f>Zusammenfassung!E1</f>
        <v>E2</v>
      </c>
      <c r="I1" s="239"/>
    </row>
    <row r="2" spans="1:14" ht="21" x14ac:dyDescent="0.2">
      <c r="A2" s="245"/>
      <c r="B2" s="246"/>
      <c r="C2" s="224"/>
      <c r="D2" s="224"/>
      <c r="E2" s="135"/>
      <c r="F2" s="135"/>
      <c r="G2" s="96"/>
      <c r="H2" s="97"/>
      <c r="I2" s="97"/>
    </row>
    <row r="3" spans="1:14" ht="18.75" x14ac:dyDescent="0.2">
      <c r="A3" s="247" t="s">
        <v>85</v>
      </c>
      <c r="B3" s="224"/>
      <c r="C3" s="224"/>
      <c r="D3" s="224"/>
      <c r="E3" s="240">
        <f>Zusammenfassung!C9</f>
        <v>1234</v>
      </c>
      <c r="F3" s="240"/>
      <c r="G3" s="138"/>
      <c r="H3" s="101"/>
    </row>
    <row r="4" spans="1:14" x14ac:dyDescent="0.2">
      <c r="A4" s="244"/>
      <c r="B4" s="224"/>
      <c r="C4" s="224"/>
      <c r="D4" s="224"/>
      <c r="E4" s="139"/>
      <c r="F4" s="139"/>
      <c r="H4" s="101"/>
    </row>
    <row r="5" spans="1:14" ht="21" customHeight="1" x14ac:dyDescent="0.2">
      <c r="A5" s="247" t="s">
        <v>9</v>
      </c>
      <c r="B5" s="224"/>
      <c r="C5" s="224"/>
      <c r="D5" s="224"/>
      <c r="E5" s="240" t="str">
        <f>Zusammenfassung!$C$11&amp;" "&amp;Zusammenfassung!$E$11</f>
        <v>Muster Hans</v>
      </c>
      <c r="F5" s="240"/>
      <c r="G5" s="240"/>
      <c r="H5" s="101"/>
      <c r="L5" s="100"/>
    </row>
    <row r="6" spans="1:14" x14ac:dyDescent="0.2">
      <c r="A6" s="253"/>
      <c r="B6" s="254"/>
      <c r="C6" s="254"/>
      <c r="D6" s="254"/>
      <c r="E6" s="99"/>
      <c r="F6" s="99"/>
      <c r="H6" s="101"/>
    </row>
    <row r="7" spans="1:14" s="141" customFormat="1" ht="30" customHeight="1" x14ac:dyDescent="0.2">
      <c r="A7" s="255" t="s">
        <v>6</v>
      </c>
      <c r="B7" s="227"/>
      <c r="C7" s="227"/>
      <c r="D7" s="227"/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0"/>
      <c r="N7" s="49"/>
    </row>
    <row r="8" spans="1:14" s="143" customFormat="1" ht="30" customHeight="1" x14ac:dyDescent="0.2">
      <c r="A8" s="267" t="s">
        <v>96</v>
      </c>
      <c r="B8" s="227"/>
      <c r="C8" s="74" t="s">
        <v>29</v>
      </c>
      <c r="D8" s="74" t="s">
        <v>28</v>
      </c>
      <c r="E8" s="180"/>
      <c r="F8" s="180"/>
      <c r="G8" s="180"/>
      <c r="H8" s="180"/>
      <c r="I8" s="180"/>
      <c r="J8" s="139"/>
      <c r="K8" s="139"/>
      <c r="L8" s="139"/>
      <c r="M8" s="142"/>
      <c r="N8" s="139"/>
    </row>
    <row r="9" spans="1:14" s="143" customFormat="1" ht="20.100000000000001" customHeight="1" x14ac:dyDescent="0.2">
      <c r="A9" s="263">
        <v>1</v>
      </c>
      <c r="B9" s="181" t="s">
        <v>86</v>
      </c>
      <c r="C9" s="191" t="s">
        <v>137</v>
      </c>
      <c r="D9" s="66"/>
      <c r="E9" s="54">
        <v>1</v>
      </c>
      <c r="F9" s="197">
        <f>IF(AND(C9=D9,C9&gt;""),E9,0)</f>
        <v>0</v>
      </c>
      <c r="G9" s="127"/>
      <c r="H9" s="236">
        <f>SUM(E9:E18)</f>
        <v>10</v>
      </c>
      <c r="I9" s="238">
        <f>SUM(F9:F18)</f>
        <v>0</v>
      </c>
      <c r="J9" s="139"/>
      <c r="K9" s="139"/>
      <c r="L9" s="139"/>
      <c r="M9" s="142"/>
      <c r="N9" s="139"/>
    </row>
    <row r="10" spans="1:14" s="143" customFormat="1" ht="20.100000000000001" customHeight="1" x14ac:dyDescent="0.2">
      <c r="A10" s="264"/>
      <c r="B10" s="201" t="s">
        <v>87</v>
      </c>
      <c r="C10" s="191" t="s">
        <v>137</v>
      </c>
      <c r="D10" s="66"/>
      <c r="E10" s="54">
        <v>1</v>
      </c>
      <c r="F10" s="197">
        <f t="shared" ref="F10:F18" si="0">IF(AND(C10=D10,C10&gt;""),E10,0)</f>
        <v>0</v>
      </c>
      <c r="G10" s="127"/>
      <c r="H10" s="241"/>
      <c r="I10" s="257"/>
      <c r="J10" s="139"/>
      <c r="K10" s="139"/>
      <c r="L10" s="139"/>
      <c r="M10" s="142"/>
      <c r="N10" s="139"/>
    </row>
    <row r="11" spans="1:14" s="143" customFormat="1" ht="20.100000000000001" customHeight="1" x14ac:dyDescent="0.2">
      <c r="A11" s="264"/>
      <c r="B11" s="201" t="s">
        <v>88</v>
      </c>
      <c r="C11" s="191" t="s">
        <v>136</v>
      </c>
      <c r="D11" s="66"/>
      <c r="E11" s="54">
        <v>1</v>
      </c>
      <c r="F11" s="197">
        <f t="shared" si="0"/>
        <v>0</v>
      </c>
      <c r="G11" s="127"/>
      <c r="H11" s="241"/>
      <c r="I11" s="257"/>
      <c r="J11" s="139"/>
      <c r="K11" s="139"/>
      <c r="L11" s="139"/>
      <c r="M11" s="142"/>
      <c r="N11" s="139"/>
    </row>
    <row r="12" spans="1:14" s="143" customFormat="1" ht="20.100000000000001" customHeight="1" x14ac:dyDescent="0.2">
      <c r="A12" s="264"/>
      <c r="B12" s="201" t="s">
        <v>89</v>
      </c>
      <c r="C12" s="191" t="s">
        <v>139</v>
      </c>
      <c r="D12" s="66"/>
      <c r="E12" s="54">
        <v>1</v>
      </c>
      <c r="F12" s="197">
        <f t="shared" si="0"/>
        <v>0</v>
      </c>
      <c r="G12" s="127"/>
      <c r="H12" s="241"/>
      <c r="I12" s="257"/>
      <c r="J12" s="139"/>
      <c r="K12" s="139"/>
      <c r="L12" s="139"/>
      <c r="M12" s="142"/>
      <c r="N12" s="139"/>
    </row>
    <row r="13" spans="1:14" s="143" customFormat="1" ht="20.100000000000001" customHeight="1" x14ac:dyDescent="0.2">
      <c r="A13" s="264"/>
      <c r="B13" s="201" t="s">
        <v>90</v>
      </c>
      <c r="C13" s="191" t="s">
        <v>139</v>
      </c>
      <c r="D13" s="66"/>
      <c r="E13" s="54">
        <v>1</v>
      </c>
      <c r="F13" s="197">
        <f t="shared" si="0"/>
        <v>0</v>
      </c>
      <c r="G13" s="127"/>
      <c r="H13" s="241"/>
      <c r="I13" s="257"/>
      <c r="J13" s="139"/>
      <c r="K13" s="139"/>
      <c r="L13" s="139"/>
      <c r="M13" s="142"/>
      <c r="N13" s="139"/>
    </row>
    <row r="14" spans="1:14" s="143" customFormat="1" ht="20.100000000000001" customHeight="1" x14ac:dyDescent="0.2">
      <c r="A14" s="264"/>
      <c r="B14" s="201" t="s">
        <v>91</v>
      </c>
      <c r="C14" s="191" t="s">
        <v>139</v>
      </c>
      <c r="D14" s="66"/>
      <c r="E14" s="54">
        <v>1</v>
      </c>
      <c r="F14" s="197">
        <f t="shared" si="0"/>
        <v>0</v>
      </c>
      <c r="G14" s="127"/>
      <c r="H14" s="241"/>
      <c r="I14" s="257"/>
      <c r="J14" s="139"/>
      <c r="K14" s="139"/>
      <c r="L14" s="139"/>
      <c r="M14" s="142"/>
      <c r="N14" s="139"/>
    </row>
    <row r="15" spans="1:14" s="143" customFormat="1" ht="20.100000000000001" customHeight="1" x14ac:dyDescent="0.2">
      <c r="A15" s="264"/>
      <c r="B15" s="201" t="s">
        <v>92</v>
      </c>
      <c r="C15" s="191" t="s">
        <v>140</v>
      </c>
      <c r="D15" s="66"/>
      <c r="E15" s="54">
        <v>1</v>
      </c>
      <c r="F15" s="197">
        <f t="shared" si="0"/>
        <v>0</v>
      </c>
      <c r="G15" s="127"/>
      <c r="H15" s="241"/>
      <c r="I15" s="257"/>
      <c r="J15" s="139"/>
      <c r="K15" s="139"/>
      <c r="L15" s="139"/>
      <c r="M15" s="142"/>
      <c r="N15" s="139"/>
    </row>
    <row r="16" spans="1:14" s="143" customFormat="1" ht="20.100000000000001" customHeight="1" x14ac:dyDescent="0.2">
      <c r="A16" s="264"/>
      <c r="B16" s="201" t="s">
        <v>93</v>
      </c>
      <c r="C16" s="191" t="s">
        <v>138</v>
      </c>
      <c r="D16" s="66"/>
      <c r="E16" s="54">
        <v>1</v>
      </c>
      <c r="F16" s="197">
        <f t="shared" si="0"/>
        <v>0</v>
      </c>
      <c r="G16" s="127"/>
      <c r="H16" s="241"/>
      <c r="I16" s="257"/>
      <c r="J16" s="139"/>
      <c r="K16" s="139"/>
      <c r="L16" s="139"/>
      <c r="M16" s="142"/>
      <c r="N16" s="139"/>
    </row>
    <row r="17" spans="1:14" s="143" customFormat="1" ht="20.100000000000001" customHeight="1" x14ac:dyDescent="0.2">
      <c r="A17" s="264"/>
      <c r="B17" s="201" t="s">
        <v>94</v>
      </c>
      <c r="C17" s="191" t="s">
        <v>140</v>
      </c>
      <c r="D17" s="66"/>
      <c r="E17" s="54">
        <v>1</v>
      </c>
      <c r="F17" s="197">
        <f t="shared" si="0"/>
        <v>0</v>
      </c>
      <c r="G17" s="127"/>
      <c r="H17" s="241"/>
      <c r="I17" s="257"/>
      <c r="J17" s="139"/>
      <c r="K17" s="139"/>
      <c r="L17" s="139"/>
      <c r="M17" s="142"/>
      <c r="N17" s="139"/>
    </row>
    <row r="18" spans="1:14" s="143" customFormat="1" ht="20.100000000000001" customHeight="1" x14ac:dyDescent="0.2">
      <c r="A18" s="265"/>
      <c r="B18" s="201" t="s">
        <v>95</v>
      </c>
      <c r="C18" s="191" t="s">
        <v>140</v>
      </c>
      <c r="D18" s="66"/>
      <c r="E18" s="54">
        <v>1</v>
      </c>
      <c r="F18" s="197">
        <f t="shared" si="0"/>
        <v>0</v>
      </c>
      <c r="G18" s="127"/>
      <c r="H18" s="256"/>
      <c r="I18" s="258"/>
      <c r="J18" s="139"/>
      <c r="K18" s="139"/>
      <c r="L18" s="139"/>
      <c r="M18" s="142"/>
      <c r="N18" s="139"/>
    </row>
    <row r="19" spans="1:14" s="143" customFormat="1" ht="15" customHeight="1" x14ac:dyDescent="0.2">
      <c r="A19" s="259"/>
      <c r="B19" s="230"/>
      <c r="C19" s="230"/>
      <c r="D19" s="230"/>
      <c r="E19" s="71"/>
      <c r="F19" s="71"/>
      <c r="G19" s="71"/>
      <c r="H19" s="71"/>
      <c r="I19" s="71"/>
      <c r="J19" s="139"/>
      <c r="K19" s="139"/>
      <c r="L19" s="139"/>
      <c r="M19" s="142"/>
      <c r="N19" s="139"/>
    </row>
    <row r="20" spans="1:14" s="143" customFormat="1" ht="111.75" customHeight="1" x14ac:dyDescent="0.2">
      <c r="A20" s="70">
        <v>2</v>
      </c>
      <c r="B20" s="260" t="s">
        <v>146</v>
      </c>
      <c r="C20" s="261"/>
      <c r="D20" s="262"/>
      <c r="E20" s="54">
        <v>5</v>
      </c>
      <c r="F20" s="212"/>
      <c r="G20" s="1"/>
      <c r="H20" s="236">
        <f>SUM(E20:E21)</f>
        <v>7</v>
      </c>
      <c r="I20" s="238">
        <f>SUM(F20:F21)</f>
        <v>0</v>
      </c>
      <c r="J20" s="139"/>
      <c r="K20" s="139"/>
      <c r="L20" s="139"/>
      <c r="M20" s="142"/>
      <c r="N20" s="139"/>
    </row>
    <row r="21" spans="1:14" s="143" customFormat="1" ht="59.25" customHeight="1" x14ac:dyDescent="0.2">
      <c r="A21" s="70">
        <v>3</v>
      </c>
      <c r="B21" s="260" t="s">
        <v>147</v>
      </c>
      <c r="C21" s="261"/>
      <c r="D21" s="262"/>
      <c r="E21" s="54">
        <v>2</v>
      </c>
      <c r="F21" s="69"/>
      <c r="G21" s="1"/>
      <c r="H21" s="241"/>
      <c r="I21" s="243"/>
      <c r="J21" s="139"/>
      <c r="K21" s="139"/>
      <c r="L21" s="139"/>
      <c r="M21" s="142"/>
      <c r="N21" s="139"/>
    </row>
    <row r="22" spans="1:14" s="141" customFormat="1" ht="19.5" customHeight="1" x14ac:dyDescent="0.2">
      <c r="A22" s="251" t="s">
        <v>1</v>
      </c>
      <c r="B22" s="266"/>
      <c r="C22" s="266"/>
      <c r="D22" s="266"/>
      <c r="E22" s="130">
        <f>SUM(E9:E21)</f>
        <v>17</v>
      </c>
      <c r="F22" s="130">
        <f>SUM(F9:F21)</f>
        <v>0</v>
      </c>
      <c r="G22" s="130"/>
      <c r="H22" s="130">
        <f>SUM(H9:H21)</f>
        <v>17</v>
      </c>
      <c r="I22" s="131">
        <f>SUM(I9:I21)</f>
        <v>0</v>
      </c>
      <c r="J22" s="49"/>
      <c r="K22" s="49"/>
      <c r="L22" s="49"/>
      <c r="M22" s="49"/>
      <c r="N22" s="49"/>
    </row>
    <row r="23" spans="1:14" s="141" customFormat="1" x14ac:dyDescent="0.2">
      <c r="B23" s="118"/>
      <c r="C23" s="118"/>
      <c r="D23" s="118"/>
      <c r="E23" s="144"/>
      <c r="F23" s="144"/>
      <c r="G23" s="119"/>
      <c r="H23" s="120"/>
      <c r="I23" s="121"/>
      <c r="J23" s="49"/>
      <c r="K23" s="49"/>
      <c r="L23" s="49"/>
      <c r="M23" s="49"/>
      <c r="N23" s="49"/>
    </row>
    <row r="24" spans="1:14" s="141" customFormat="1" ht="12" x14ac:dyDescent="0.2">
      <c r="B24" s="118"/>
      <c r="C24" s="118"/>
      <c r="D24" s="118"/>
      <c r="E24" s="145"/>
      <c r="F24" s="145"/>
      <c r="G24" s="119"/>
      <c r="H24" s="120"/>
      <c r="I24" s="118"/>
      <c r="J24" s="49"/>
      <c r="K24" s="49"/>
      <c r="L24" s="49"/>
      <c r="M24" s="49"/>
      <c r="N24" s="49"/>
    </row>
    <row r="25" spans="1:14" s="141" customFormat="1" ht="12" x14ac:dyDescent="0.2">
      <c r="B25" s="122"/>
      <c r="C25" s="122"/>
      <c r="D25" s="122"/>
      <c r="E25" s="145"/>
      <c r="F25" s="145"/>
      <c r="G25" s="119"/>
      <c r="H25" s="120"/>
      <c r="I25" s="118"/>
      <c r="J25" s="49"/>
      <c r="K25" s="49"/>
      <c r="L25" s="49"/>
      <c r="M25" s="49"/>
      <c r="N25" s="49"/>
    </row>
    <row r="26" spans="1:14" s="141" customFormat="1" x14ac:dyDescent="0.2">
      <c r="B26" s="118"/>
      <c r="C26" s="118"/>
      <c r="D26" s="118"/>
      <c r="E26" s="146"/>
      <c r="F26" s="146"/>
      <c r="G26" s="123"/>
      <c r="H26" s="100"/>
      <c r="I26" s="101"/>
      <c r="J26" s="49"/>
      <c r="K26" s="118"/>
      <c r="L26" s="118"/>
      <c r="M26" s="49"/>
      <c r="N26" s="49"/>
    </row>
    <row r="27" spans="1:14" s="141" customFormat="1" ht="24.75" customHeight="1" x14ac:dyDescent="0.2">
      <c r="B27" s="49"/>
      <c r="C27" s="49"/>
      <c r="D27" s="49"/>
      <c r="E27" s="146"/>
      <c r="F27" s="146"/>
      <c r="G27" s="123"/>
      <c r="H27" s="100"/>
      <c r="I27" s="101"/>
      <c r="J27" s="49"/>
      <c r="K27" s="118"/>
      <c r="L27" s="118"/>
      <c r="M27" s="49"/>
      <c r="N27" s="49"/>
    </row>
    <row r="28" spans="1:14" s="141" customFormat="1" ht="15" customHeight="1" x14ac:dyDescent="0.2">
      <c r="B28" s="49"/>
      <c r="C28" s="49"/>
      <c r="D28" s="49"/>
      <c r="E28" s="146"/>
      <c r="F28" s="146"/>
      <c r="G28" s="123"/>
      <c r="H28" s="100"/>
      <c r="I28" s="101"/>
      <c r="J28" s="49"/>
      <c r="K28" s="118"/>
      <c r="L28" s="118"/>
      <c r="M28" s="49"/>
      <c r="N28" s="49"/>
    </row>
    <row r="29" spans="1:14" s="141" customFormat="1" ht="15" customHeight="1" x14ac:dyDescent="0.2">
      <c r="B29" s="49"/>
      <c r="C29" s="49"/>
      <c r="D29" s="49"/>
      <c r="E29" s="146"/>
      <c r="F29" s="146"/>
      <c r="G29" s="123"/>
      <c r="H29" s="100"/>
      <c r="I29" s="101"/>
      <c r="J29" s="49"/>
      <c r="K29" s="118"/>
      <c r="L29" s="118"/>
      <c r="M29" s="49"/>
      <c r="N29" s="49"/>
    </row>
    <row r="30" spans="1:14" s="141" customFormat="1" ht="15" customHeight="1" x14ac:dyDescent="0.2">
      <c r="B30" s="49"/>
      <c r="C30" s="49"/>
      <c r="D30" s="49"/>
      <c r="E30" s="146"/>
      <c r="F30" s="146"/>
      <c r="G30" s="123"/>
      <c r="H30" s="100"/>
      <c r="I30" s="101"/>
      <c r="J30" s="49"/>
      <c r="K30" s="118"/>
      <c r="L30" s="118"/>
      <c r="M30" s="49"/>
      <c r="N30" s="49"/>
    </row>
    <row r="31" spans="1:14" s="141" customFormat="1" ht="15" customHeight="1" x14ac:dyDescent="0.2">
      <c r="B31" s="49"/>
      <c r="C31" s="49"/>
      <c r="D31" s="49"/>
      <c r="E31" s="146"/>
      <c r="F31" s="146"/>
      <c r="G31" s="123"/>
      <c r="H31" s="100"/>
      <c r="I31" s="101"/>
      <c r="J31" s="49"/>
      <c r="K31" s="97"/>
      <c r="L31" s="97"/>
      <c r="M31" s="49"/>
      <c r="N31" s="49"/>
    </row>
    <row r="32" spans="1:14" s="147" customFormat="1" ht="18" customHeight="1" x14ac:dyDescent="0.2">
      <c r="B32" s="124"/>
      <c r="C32" s="124"/>
      <c r="D32" s="124"/>
      <c r="E32" s="146"/>
      <c r="F32" s="146"/>
      <c r="G32" s="123"/>
      <c r="H32" s="100"/>
      <c r="I32" s="101"/>
      <c r="J32" s="49"/>
      <c r="K32" s="97"/>
      <c r="L32" s="97"/>
      <c r="M32" s="124"/>
      <c r="N32" s="124"/>
    </row>
    <row r="33" spans="2:14" s="148" customFormat="1" ht="16.5" customHeight="1" x14ac:dyDescent="0.2">
      <c r="B33" s="118"/>
      <c r="C33" s="118"/>
      <c r="D33" s="118"/>
      <c r="E33" s="146"/>
      <c r="F33" s="146"/>
      <c r="G33" s="123"/>
      <c r="H33" s="100"/>
      <c r="I33" s="101"/>
      <c r="J33" s="97"/>
      <c r="K33" s="97"/>
      <c r="L33" s="97"/>
      <c r="M33" s="118"/>
      <c r="N33" s="118"/>
    </row>
    <row r="34" spans="2:14" s="148" customFormat="1" x14ac:dyDescent="0.2">
      <c r="B34" s="97"/>
      <c r="C34" s="97"/>
      <c r="D34" s="97"/>
      <c r="E34" s="146"/>
      <c r="F34" s="146"/>
      <c r="G34" s="123"/>
      <c r="H34" s="100"/>
      <c r="I34" s="101"/>
      <c r="J34" s="97"/>
      <c r="K34" s="97"/>
      <c r="L34" s="97"/>
      <c r="M34" s="118"/>
      <c r="N34" s="118"/>
    </row>
    <row r="35" spans="2:14" s="148" customFormat="1" ht="13.5" customHeight="1" x14ac:dyDescent="0.2">
      <c r="B35" s="97"/>
      <c r="C35" s="97"/>
      <c r="D35" s="97"/>
      <c r="E35" s="146"/>
      <c r="F35" s="146"/>
      <c r="G35" s="123"/>
      <c r="H35" s="100"/>
      <c r="I35" s="101"/>
      <c r="J35" s="97"/>
      <c r="K35" s="97"/>
      <c r="L35" s="97"/>
      <c r="M35" s="118"/>
      <c r="N35" s="118"/>
    </row>
    <row r="36" spans="2:14" s="148" customFormat="1" ht="17.25" customHeight="1" x14ac:dyDescent="0.2">
      <c r="B36" s="97"/>
      <c r="C36" s="97"/>
      <c r="D36" s="97"/>
      <c r="E36" s="146"/>
      <c r="F36" s="146"/>
      <c r="G36" s="123"/>
      <c r="H36" s="100"/>
      <c r="I36" s="101"/>
      <c r="J36" s="97"/>
      <c r="K36" s="97"/>
      <c r="L36" s="97"/>
      <c r="M36" s="118"/>
      <c r="N36" s="118"/>
    </row>
    <row r="37" spans="2:14" s="148" customFormat="1" ht="17.25" customHeight="1" x14ac:dyDescent="0.2">
      <c r="B37" s="97"/>
      <c r="C37" s="97"/>
      <c r="D37" s="97"/>
      <c r="E37" s="146"/>
      <c r="F37" s="146"/>
      <c r="G37" s="123"/>
      <c r="H37" s="100"/>
      <c r="I37" s="101"/>
      <c r="J37" s="97"/>
      <c r="K37" s="97"/>
      <c r="L37" s="97"/>
      <c r="M37" s="118"/>
      <c r="N37" s="118"/>
    </row>
    <row r="38" spans="2:14" s="148" customFormat="1" ht="15.75" customHeight="1" x14ac:dyDescent="0.2">
      <c r="B38" s="97"/>
      <c r="C38" s="97"/>
      <c r="D38" s="97"/>
      <c r="E38" s="146"/>
      <c r="F38" s="146"/>
      <c r="G38" s="123"/>
      <c r="H38" s="100"/>
      <c r="I38" s="101"/>
      <c r="J38" s="97"/>
      <c r="K38" s="97"/>
      <c r="L38" s="97"/>
      <c r="M38" s="118"/>
      <c r="N38" s="118"/>
    </row>
    <row r="39" spans="2:14" s="148" customFormat="1" ht="15" customHeight="1" x14ac:dyDescent="0.2">
      <c r="B39" s="97"/>
      <c r="C39" s="97"/>
      <c r="D39" s="97"/>
      <c r="E39" s="146"/>
      <c r="F39" s="146"/>
      <c r="G39" s="123"/>
      <c r="H39" s="100"/>
      <c r="I39" s="101"/>
      <c r="J39" s="97"/>
      <c r="K39" s="97"/>
      <c r="L39" s="97"/>
      <c r="M39" s="118"/>
      <c r="N39" s="118"/>
    </row>
    <row r="40" spans="2:14" s="148" customFormat="1" ht="12" customHeight="1" x14ac:dyDescent="0.2">
      <c r="B40" s="97"/>
      <c r="C40" s="97"/>
      <c r="D40" s="97"/>
      <c r="E40" s="146"/>
      <c r="F40" s="146"/>
      <c r="G40" s="123"/>
      <c r="H40" s="100"/>
      <c r="I40" s="101"/>
      <c r="J40" s="97"/>
      <c r="K40" s="97"/>
      <c r="L40" s="97"/>
      <c r="M40" s="118"/>
      <c r="N40" s="118"/>
    </row>
    <row r="41" spans="2:14" s="148" customFormat="1" ht="12" customHeight="1" x14ac:dyDescent="0.2">
      <c r="B41" s="97"/>
      <c r="C41" s="97"/>
      <c r="D41" s="97"/>
      <c r="E41" s="146"/>
      <c r="F41" s="146"/>
      <c r="G41" s="123"/>
      <c r="H41" s="100"/>
      <c r="I41" s="101"/>
      <c r="J41" s="97"/>
      <c r="K41" s="97"/>
      <c r="L41" s="97"/>
      <c r="M41" s="118"/>
      <c r="N41" s="118"/>
    </row>
    <row r="42" spans="2:14" s="148" customFormat="1" ht="12" customHeight="1" x14ac:dyDescent="0.2">
      <c r="B42" s="97"/>
      <c r="C42" s="97"/>
      <c r="D42" s="97"/>
      <c r="E42" s="146"/>
      <c r="F42" s="146"/>
      <c r="G42" s="123"/>
      <c r="H42" s="100"/>
      <c r="I42" s="101"/>
      <c r="J42" s="97"/>
      <c r="K42" s="97"/>
      <c r="L42" s="97"/>
      <c r="M42" s="118"/>
      <c r="N42" s="118"/>
    </row>
    <row r="43" spans="2:14" s="148" customFormat="1" ht="12" customHeight="1" x14ac:dyDescent="0.2">
      <c r="B43" s="97"/>
      <c r="C43" s="97"/>
      <c r="D43" s="97"/>
      <c r="E43" s="146"/>
      <c r="F43" s="146"/>
      <c r="G43" s="123"/>
      <c r="H43" s="100"/>
      <c r="I43" s="101"/>
      <c r="J43" s="97"/>
      <c r="K43" s="97"/>
      <c r="L43" s="97"/>
      <c r="M43" s="118"/>
      <c r="N43" s="118"/>
    </row>
    <row r="44" spans="2:14" ht="12" customHeight="1" x14ac:dyDescent="0.2">
      <c r="M44" s="97"/>
    </row>
    <row r="45" spans="2:14" ht="12" customHeight="1" x14ac:dyDescent="0.2">
      <c r="M45" s="97"/>
    </row>
    <row r="46" spans="2:14" x14ac:dyDescent="0.2">
      <c r="M46" s="97"/>
    </row>
    <row r="47" spans="2:14" x14ac:dyDescent="0.2">
      <c r="M47" s="97"/>
    </row>
    <row r="48" spans="2:14" x14ac:dyDescent="0.2">
      <c r="M48" s="97"/>
    </row>
    <row r="49" spans="5:13" x14ac:dyDescent="0.2">
      <c r="M49" s="97"/>
    </row>
    <row r="50" spans="5:13" x14ac:dyDescent="0.2">
      <c r="M50" s="97"/>
    </row>
    <row r="51" spans="5:13" x14ac:dyDescent="0.2">
      <c r="M51" s="97"/>
    </row>
    <row r="52" spans="5:13" s="97" customFormat="1" x14ac:dyDescent="0.2">
      <c r="E52" s="146"/>
      <c r="F52" s="146"/>
      <c r="G52" s="123"/>
      <c r="H52" s="100"/>
      <c r="I52" s="101"/>
    </row>
    <row r="53" spans="5:13" s="97" customFormat="1" x14ac:dyDescent="0.2">
      <c r="E53" s="146"/>
      <c r="F53" s="146"/>
      <c r="G53" s="123"/>
      <c r="H53" s="100"/>
      <c r="I53" s="101"/>
    </row>
    <row r="54" spans="5:13" s="97" customFormat="1" x14ac:dyDescent="0.2">
      <c r="E54" s="146"/>
      <c r="F54" s="146"/>
      <c r="G54" s="123"/>
      <c r="H54" s="100"/>
      <c r="I54" s="101"/>
    </row>
    <row r="55" spans="5:13" s="97" customFormat="1" x14ac:dyDescent="0.2">
      <c r="E55" s="146"/>
      <c r="F55" s="146"/>
      <c r="G55" s="123"/>
      <c r="H55" s="100"/>
      <c r="I55" s="101"/>
    </row>
    <row r="56" spans="5:13" s="97" customFormat="1" x14ac:dyDescent="0.2">
      <c r="E56" s="146"/>
      <c r="F56" s="146"/>
      <c r="G56" s="123"/>
      <c r="H56" s="100"/>
      <c r="I56" s="101"/>
    </row>
    <row r="57" spans="5:13" s="97" customFormat="1" x14ac:dyDescent="0.2">
      <c r="E57" s="146"/>
      <c r="F57" s="146"/>
      <c r="G57" s="123"/>
      <c r="H57" s="100"/>
      <c r="I57" s="101"/>
    </row>
    <row r="58" spans="5:13" s="97" customFormat="1" x14ac:dyDescent="0.2">
      <c r="E58" s="146"/>
      <c r="F58" s="146"/>
      <c r="G58" s="123"/>
      <c r="H58" s="100"/>
      <c r="I58" s="101"/>
    </row>
    <row r="59" spans="5:13" s="97" customFormat="1" x14ac:dyDescent="0.2">
      <c r="E59" s="146"/>
      <c r="F59" s="146"/>
      <c r="G59" s="123"/>
      <c r="H59" s="100"/>
      <c r="I59" s="101"/>
    </row>
    <row r="60" spans="5:13" s="97" customFormat="1" x14ac:dyDescent="0.2">
      <c r="E60" s="146"/>
      <c r="F60" s="146"/>
      <c r="G60" s="123"/>
      <c r="H60" s="100"/>
      <c r="I60" s="101"/>
    </row>
    <row r="61" spans="5:13" s="97" customFormat="1" x14ac:dyDescent="0.2">
      <c r="E61" s="146"/>
      <c r="F61" s="146"/>
      <c r="G61" s="123"/>
      <c r="H61" s="100"/>
      <c r="I61" s="101"/>
    </row>
    <row r="62" spans="5:13" s="97" customFormat="1" x14ac:dyDescent="0.2">
      <c r="E62" s="146"/>
      <c r="F62" s="146"/>
      <c r="G62" s="123"/>
      <c r="H62" s="100"/>
      <c r="I62" s="101"/>
    </row>
    <row r="63" spans="5:13" s="97" customFormat="1" x14ac:dyDescent="0.2">
      <c r="E63" s="146"/>
      <c r="F63" s="146"/>
      <c r="G63" s="123"/>
      <c r="H63" s="100"/>
      <c r="I63" s="101"/>
    </row>
    <row r="64" spans="5:13" s="97" customFormat="1" x14ac:dyDescent="0.2">
      <c r="E64" s="146"/>
      <c r="F64" s="146"/>
      <c r="G64" s="123"/>
      <c r="H64" s="100"/>
      <c r="I64" s="101"/>
    </row>
    <row r="65" spans="5:9" s="97" customFormat="1" x14ac:dyDescent="0.2">
      <c r="E65" s="146"/>
      <c r="F65" s="146"/>
      <c r="G65" s="123"/>
      <c r="H65" s="100"/>
      <c r="I65" s="101"/>
    </row>
    <row r="66" spans="5:9" s="97" customFormat="1" x14ac:dyDescent="0.2">
      <c r="E66" s="146"/>
      <c r="F66" s="146"/>
      <c r="G66" s="123"/>
      <c r="H66" s="100"/>
      <c r="I66" s="101"/>
    </row>
    <row r="67" spans="5:9" s="97" customFormat="1" x14ac:dyDescent="0.2">
      <c r="E67" s="146"/>
      <c r="F67" s="146"/>
      <c r="G67" s="123"/>
      <c r="H67" s="100"/>
      <c r="I67" s="101"/>
    </row>
    <row r="68" spans="5:9" s="97" customFormat="1" x14ac:dyDescent="0.2">
      <c r="E68" s="146"/>
      <c r="F68" s="146"/>
      <c r="G68" s="123"/>
      <c r="H68" s="100"/>
      <c r="I68" s="101"/>
    </row>
    <row r="69" spans="5:9" s="97" customFormat="1" x14ac:dyDescent="0.2">
      <c r="E69" s="146"/>
      <c r="F69" s="146"/>
      <c r="G69" s="123"/>
      <c r="H69" s="100"/>
      <c r="I69" s="101"/>
    </row>
    <row r="70" spans="5:9" s="97" customFormat="1" x14ac:dyDescent="0.2">
      <c r="E70" s="146"/>
      <c r="F70" s="146"/>
      <c r="G70" s="123"/>
      <c r="H70" s="100"/>
      <c r="I70" s="101"/>
    </row>
    <row r="71" spans="5:9" s="97" customFormat="1" x14ac:dyDescent="0.2">
      <c r="E71" s="146"/>
      <c r="F71" s="146"/>
      <c r="G71" s="123"/>
      <c r="H71" s="100"/>
      <c r="I71" s="101"/>
    </row>
    <row r="72" spans="5:9" s="97" customFormat="1" x14ac:dyDescent="0.2">
      <c r="E72" s="146"/>
      <c r="F72" s="146"/>
      <c r="G72" s="123"/>
      <c r="H72" s="100"/>
      <c r="I72" s="101"/>
    </row>
    <row r="73" spans="5:9" s="97" customFormat="1" x14ac:dyDescent="0.2">
      <c r="E73" s="146"/>
      <c r="F73" s="146"/>
      <c r="G73" s="123"/>
      <c r="H73" s="100"/>
      <c r="I73" s="101"/>
    </row>
    <row r="74" spans="5:9" s="97" customFormat="1" x14ac:dyDescent="0.2">
      <c r="E74" s="146"/>
      <c r="F74" s="146"/>
      <c r="G74" s="123"/>
      <c r="H74" s="100"/>
      <c r="I74" s="101"/>
    </row>
    <row r="75" spans="5:9" s="97" customFormat="1" x14ac:dyDescent="0.2">
      <c r="E75" s="146"/>
      <c r="F75" s="146"/>
      <c r="G75" s="123"/>
      <c r="H75" s="100"/>
      <c r="I75" s="101"/>
    </row>
    <row r="76" spans="5:9" s="97" customFormat="1" x14ac:dyDescent="0.2">
      <c r="E76" s="146"/>
      <c r="F76" s="146"/>
      <c r="G76" s="123"/>
      <c r="H76" s="100"/>
      <c r="I76" s="101"/>
    </row>
    <row r="77" spans="5:9" s="97" customFormat="1" x14ac:dyDescent="0.2">
      <c r="E77" s="146"/>
      <c r="F77" s="146"/>
      <c r="G77" s="123"/>
      <c r="H77" s="100"/>
      <c r="I77" s="101"/>
    </row>
    <row r="78" spans="5:9" s="97" customFormat="1" x14ac:dyDescent="0.2">
      <c r="E78" s="146"/>
      <c r="F78" s="146"/>
      <c r="G78" s="123"/>
      <c r="H78" s="100"/>
      <c r="I78" s="101"/>
    </row>
    <row r="79" spans="5:9" s="97" customFormat="1" x14ac:dyDescent="0.2">
      <c r="E79" s="146"/>
      <c r="F79" s="146"/>
      <c r="G79" s="123"/>
      <c r="H79" s="100"/>
      <c r="I79" s="101"/>
    </row>
    <row r="80" spans="5:9" s="97" customFormat="1" x14ac:dyDescent="0.2">
      <c r="E80" s="146"/>
      <c r="F80" s="146"/>
      <c r="G80" s="123"/>
      <c r="H80" s="100"/>
      <c r="I80" s="101"/>
    </row>
    <row r="81" spans="5:9" s="97" customFormat="1" x14ac:dyDescent="0.2">
      <c r="E81" s="146"/>
      <c r="F81" s="146"/>
      <c r="G81" s="123"/>
      <c r="H81" s="100"/>
      <c r="I81" s="101"/>
    </row>
    <row r="82" spans="5:9" s="97" customFormat="1" x14ac:dyDescent="0.2">
      <c r="E82" s="146"/>
      <c r="F82" s="146"/>
      <c r="G82" s="123"/>
      <c r="H82" s="100"/>
      <c r="I82" s="101"/>
    </row>
    <row r="83" spans="5:9" s="97" customFormat="1" x14ac:dyDescent="0.2">
      <c r="E83" s="146"/>
      <c r="F83" s="146"/>
      <c r="G83" s="123"/>
      <c r="H83" s="100"/>
      <c r="I83" s="101"/>
    </row>
    <row r="84" spans="5:9" s="97" customFormat="1" x14ac:dyDescent="0.2">
      <c r="E84" s="146"/>
      <c r="F84" s="146"/>
      <c r="G84" s="123"/>
      <c r="H84" s="100"/>
      <c r="I84" s="101"/>
    </row>
    <row r="85" spans="5:9" s="97" customFormat="1" x14ac:dyDescent="0.2">
      <c r="E85" s="146"/>
      <c r="F85" s="146"/>
      <c r="G85" s="123"/>
      <c r="H85" s="100"/>
      <c r="I85" s="101"/>
    </row>
    <row r="86" spans="5:9" s="97" customFormat="1" x14ac:dyDescent="0.2">
      <c r="E86" s="146"/>
      <c r="F86" s="146"/>
      <c r="G86" s="123"/>
      <c r="H86" s="100"/>
      <c r="I86" s="101"/>
    </row>
    <row r="87" spans="5:9" s="97" customFormat="1" x14ac:dyDescent="0.2">
      <c r="E87" s="146"/>
      <c r="F87" s="146"/>
      <c r="G87" s="123"/>
      <c r="H87" s="100"/>
      <c r="I87" s="101"/>
    </row>
    <row r="88" spans="5:9" s="97" customFormat="1" x14ac:dyDescent="0.2">
      <c r="E88" s="146"/>
      <c r="F88" s="146"/>
      <c r="G88" s="123"/>
      <c r="H88" s="100"/>
      <c r="I88" s="101"/>
    </row>
    <row r="89" spans="5:9" s="97" customFormat="1" x14ac:dyDescent="0.2">
      <c r="E89" s="146"/>
      <c r="F89" s="146"/>
      <c r="G89" s="123"/>
      <c r="H89" s="100"/>
      <c r="I89" s="101"/>
    </row>
    <row r="90" spans="5:9" s="97" customFormat="1" x14ac:dyDescent="0.2">
      <c r="E90" s="146"/>
      <c r="F90" s="146"/>
      <c r="G90" s="123"/>
      <c r="H90" s="100"/>
      <c r="I90" s="101"/>
    </row>
    <row r="91" spans="5:9" s="97" customFormat="1" x14ac:dyDescent="0.2">
      <c r="E91" s="146"/>
      <c r="F91" s="146"/>
      <c r="G91" s="123"/>
      <c r="H91" s="100"/>
      <c r="I91" s="101"/>
    </row>
    <row r="92" spans="5:9" s="97" customFormat="1" x14ac:dyDescent="0.2">
      <c r="E92" s="146"/>
      <c r="F92" s="146"/>
      <c r="G92" s="123"/>
      <c r="H92" s="100"/>
      <c r="I92" s="101"/>
    </row>
    <row r="93" spans="5:9" s="97" customFormat="1" x14ac:dyDescent="0.2">
      <c r="E93" s="146"/>
      <c r="F93" s="146"/>
      <c r="G93" s="123"/>
      <c r="H93" s="100"/>
      <c r="I93" s="101"/>
    </row>
    <row r="94" spans="5:9" s="97" customFormat="1" x14ac:dyDescent="0.2">
      <c r="E94" s="146"/>
      <c r="F94" s="146"/>
      <c r="G94" s="123"/>
      <c r="H94" s="100"/>
      <c r="I94" s="101"/>
    </row>
    <row r="95" spans="5:9" s="97" customFormat="1" x14ac:dyDescent="0.2">
      <c r="E95" s="146"/>
      <c r="F95" s="146"/>
      <c r="G95" s="123"/>
      <c r="H95" s="100"/>
      <c r="I95" s="101"/>
    </row>
    <row r="96" spans="5:9" s="97" customFormat="1" x14ac:dyDescent="0.2">
      <c r="E96" s="146"/>
      <c r="F96" s="146"/>
      <c r="G96" s="123"/>
      <c r="H96" s="100"/>
      <c r="I96" s="101"/>
    </row>
    <row r="97" spans="5:9" s="97" customFormat="1" x14ac:dyDescent="0.2">
      <c r="E97" s="146"/>
      <c r="F97" s="146"/>
      <c r="G97" s="123"/>
      <c r="H97" s="100"/>
      <c r="I97" s="101"/>
    </row>
    <row r="98" spans="5:9" s="97" customFormat="1" x14ac:dyDescent="0.2">
      <c r="E98" s="146"/>
      <c r="F98" s="146"/>
      <c r="G98" s="123"/>
      <c r="H98" s="100"/>
      <c r="I98" s="101"/>
    </row>
    <row r="99" spans="5:9" s="97" customFormat="1" x14ac:dyDescent="0.2">
      <c r="E99" s="146"/>
      <c r="F99" s="146"/>
      <c r="G99" s="123"/>
      <c r="H99" s="100"/>
      <c r="I99" s="101"/>
    </row>
    <row r="100" spans="5:9" s="97" customFormat="1" x14ac:dyDescent="0.2">
      <c r="E100" s="146"/>
      <c r="F100" s="146"/>
      <c r="G100" s="123"/>
      <c r="H100" s="100"/>
      <c r="I100" s="101"/>
    </row>
    <row r="101" spans="5:9" s="97" customFormat="1" x14ac:dyDescent="0.2">
      <c r="E101" s="146"/>
      <c r="F101" s="146"/>
      <c r="G101" s="123"/>
      <c r="H101" s="100"/>
      <c r="I101" s="101"/>
    </row>
    <row r="102" spans="5:9" s="97" customFormat="1" x14ac:dyDescent="0.2">
      <c r="E102" s="146"/>
      <c r="F102" s="146"/>
      <c r="G102" s="123"/>
      <c r="H102" s="100"/>
      <c r="I102" s="101"/>
    </row>
    <row r="103" spans="5:9" s="97" customFormat="1" x14ac:dyDescent="0.2">
      <c r="E103" s="146"/>
      <c r="F103" s="146"/>
      <c r="G103" s="123"/>
      <c r="H103" s="100"/>
      <c r="I103" s="101"/>
    </row>
    <row r="104" spans="5:9" s="97" customFormat="1" x14ac:dyDescent="0.2">
      <c r="E104" s="146"/>
      <c r="F104" s="146"/>
      <c r="G104" s="123"/>
      <c r="H104" s="100"/>
      <c r="I104" s="101"/>
    </row>
    <row r="105" spans="5:9" s="97" customFormat="1" x14ac:dyDescent="0.2">
      <c r="E105" s="146"/>
      <c r="F105" s="146"/>
      <c r="G105" s="123"/>
      <c r="H105" s="100"/>
      <c r="I105" s="101"/>
    </row>
    <row r="106" spans="5:9" s="97" customFormat="1" x14ac:dyDescent="0.2">
      <c r="E106" s="146"/>
      <c r="F106" s="146"/>
      <c r="G106" s="123"/>
      <c r="H106" s="100"/>
      <c r="I106" s="101"/>
    </row>
    <row r="107" spans="5:9" s="97" customFormat="1" x14ac:dyDescent="0.2">
      <c r="E107" s="146"/>
      <c r="F107" s="146"/>
      <c r="G107" s="123"/>
      <c r="H107" s="100"/>
      <c r="I107" s="101"/>
    </row>
    <row r="108" spans="5:9" s="97" customFormat="1" x14ac:dyDescent="0.2">
      <c r="E108" s="146"/>
      <c r="F108" s="146"/>
      <c r="G108" s="123"/>
      <c r="H108" s="100"/>
      <c r="I108" s="101"/>
    </row>
    <row r="109" spans="5:9" s="97" customFormat="1" x14ac:dyDescent="0.2">
      <c r="E109" s="146"/>
      <c r="F109" s="146"/>
      <c r="G109" s="123"/>
      <c r="H109" s="100"/>
      <c r="I109" s="101"/>
    </row>
    <row r="110" spans="5:9" s="97" customFormat="1" x14ac:dyDescent="0.2">
      <c r="E110" s="146"/>
      <c r="F110" s="146"/>
      <c r="G110" s="123"/>
      <c r="H110" s="100"/>
      <c r="I110" s="101"/>
    </row>
    <row r="111" spans="5:9" s="97" customFormat="1" x14ac:dyDescent="0.2">
      <c r="E111" s="146"/>
      <c r="F111" s="146"/>
      <c r="G111" s="123"/>
      <c r="H111" s="100"/>
      <c r="I111" s="101"/>
    </row>
    <row r="112" spans="5:9" s="97" customFormat="1" x14ac:dyDescent="0.2">
      <c r="E112" s="146"/>
      <c r="F112" s="146"/>
      <c r="G112" s="123"/>
      <c r="H112" s="100"/>
      <c r="I112" s="101"/>
    </row>
    <row r="113" spans="5:9" s="97" customFormat="1" x14ac:dyDescent="0.2">
      <c r="E113" s="146"/>
      <c r="F113" s="146"/>
      <c r="G113" s="123"/>
      <c r="H113" s="100"/>
      <c r="I113" s="101"/>
    </row>
    <row r="114" spans="5:9" s="97" customFormat="1" x14ac:dyDescent="0.2">
      <c r="E114" s="146"/>
      <c r="F114" s="146"/>
      <c r="G114" s="123"/>
      <c r="H114" s="100"/>
      <c r="I114" s="101"/>
    </row>
    <row r="115" spans="5:9" s="97" customFormat="1" x14ac:dyDescent="0.2">
      <c r="E115" s="146"/>
      <c r="F115" s="146"/>
      <c r="G115" s="123"/>
      <c r="H115" s="100"/>
      <c r="I115" s="101"/>
    </row>
    <row r="116" spans="5:9" s="97" customFormat="1" x14ac:dyDescent="0.2">
      <c r="E116" s="146"/>
      <c r="F116" s="146"/>
      <c r="G116" s="123"/>
      <c r="H116" s="100"/>
      <c r="I116" s="101"/>
    </row>
    <row r="117" spans="5:9" s="97" customFormat="1" x14ac:dyDescent="0.2">
      <c r="E117" s="146"/>
      <c r="F117" s="146"/>
      <c r="G117" s="123"/>
      <c r="H117" s="100"/>
      <c r="I117" s="101"/>
    </row>
    <row r="118" spans="5:9" s="97" customFormat="1" x14ac:dyDescent="0.2">
      <c r="E118" s="146"/>
      <c r="F118" s="146"/>
      <c r="G118" s="123"/>
      <c r="H118" s="100"/>
      <c r="I118" s="101"/>
    </row>
    <row r="119" spans="5:9" s="97" customFormat="1" x14ac:dyDescent="0.2">
      <c r="E119" s="146"/>
      <c r="F119" s="146"/>
      <c r="G119" s="123"/>
      <c r="H119" s="100"/>
      <c r="I119" s="101"/>
    </row>
    <row r="120" spans="5:9" s="97" customFormat="1" x14ac:dyDescent="0.2">
      <c r="E120" s="146"/>
      <c r="F120" s="146"/>
      <c r="G120" s="123"/>
      <c r="H120" s="100"/>
      <c r="I120" s="101"/>
    </row>
    <row r="121" spans="5:9" s="97" customFormat="1" x14ac:dyDescent="0.2">
      <c r="E121" s="146"/>
      <c r="F121" s="146"/>
      <c r="G121" s="123"/>
      <c r="H121" s="100"/>
      <c r="I121" s="101"/>
    </row>
    <row r="122" spans="5:9" s="97" customFormat="1" x14ac:dyDescent="0.2">
      <c r="E122" s="146"/>
      <c r="F122" s="146"/>
      <c r="G122" s="123"/>
      <c r="H122" s="100"/>
      <c r="I122" s="101"/>
    </row>
    <row r="123" spans="5:9" s="97" customFormat="1" x14ac:dyDescent="0.2">
      <c r="E123" s="146"/>
      <c r="F123" s="146"/>
      <c r="G123" s="123"/>
      <c r="H123" s="100"/>
      <c r="I123" s="101"/>
    </row>
    <row r="124" spans="5:9" s="97" customFormat="1" x14ac:dyDescent="0.2">
      <c r="E124" s="146"/>
      <c r="F124" s="146"/>
      <c r="G124" s="123"/>
      <c r="H124" s="100"/>
      <c r="I124" s="101"/>
    </row>
    <row r="125" spans="5:9" s="97" customFormat="1" x14ac:dyDescent="0.2">
      <c r="E125" s="146"/>
      <c r="F125" s="146"/>
      <c r="G125" s="123"/>
      <c r="H125" s="100"/>
      <c r="I125" s="101"/>
    </row>
    <row r="126" spans="5:9" s="97" customFormat="1" x14ac:dyDescent="0.2">
      <c r="E126" s="146"/>
      <c r="F126" s="146"/>
      <c r="G126" s="123"/>
      <c r="H126" s="100"/>
      <c r="I126" s="101"/>
    </row>
    <row r="127" spans="5:9" s="97" customFormat="1" x14ac:dyDescent="0.2">
      <c r="E127" s="146"/>
      <c r="F127" s="146"/>
      <c r="G127" s="123"/>
      <c r="H127" s="100"/>
      <c r="I127" s="101"/>
    </row>
    <row r="128" spans="5:9" s="97" customFormat="1" x14ac:dyDescent="0.2">
      <c r="E128" s="146"/>
      <c r="F128" s="146"/>
      <c r="G128" s="123"/>
      <c r="H128" s="100"/>
      <c r="I128" s="101"/>
    </row>
    <row r="129" spans="5:9" s="97" customFormat="1" x14ac:dyDescent="0.2">
      <c r="E129" s="146"/>
      <c r="F129" s="146"/>
      <c r="G129" s="123"/>
      <c r="H129" s="100"/>
      <c r="I129" s="101"/>
    </row>
    <row r="130" spans="5:9" s="97" customFormat="1" x14ac:dyDescent="0.2">
      <c r="E130" s="146"/>
      <c r="F130" s="146"/>
      <c r="G130" s="123"/>
      <c r="H130" s="100"/>
      <c r="I130" s="101"/>
    </row>
    <row r="131" spans="5:9" s="97" customFormat="1" x14ac:dyDescent="0.2">
      <c r="E131" s="146"/>
      <c r="F131" s="146"/>
      <c r="G131" s="123"/>
      <c r="H131" s="100"/>
      <c r="I131" s="101"/>
    </row>
    <row r="132" spans="5:9" s="97" customFormat="1" x14ac:dyDescent="0.2">
      <c r="E132" s="146"/>
      <c r="F132" s="146"/>
      <c r="G132" s="123"/>
      <c r="H132" s="100"/>
      <c r="I132" s="101"/>
    </row>
    <row r="133" spans="5:9" s="97" customFormat="1" x14ac:dyDescent="0.2">
      <c r="E133" s="146"/>
      <c r="F133" s="146"/>
      <c r="G133" s="123"/>
      <c r="H133" s="100"/>
      <c r="I133" s="101"/>
    </row>
    <row r="134" spans="5:9" s="97" customFormat="1" x14ac:dyDescent="0.2">
      <c r="E134" s="146"/>
      <c r="F134" s="146"/>
      <c r="G134" s="123"/>
      <c r="H134" s="100"/>
      <c r="I134" s="101"/>
    </row>
    <row r="135" spans="5:9" s="97" customFormat="1" x14ac:dyDescent="0.2">
      <c r="E135" s="146"/>
      <c r="F135" s="146"/>
      <c r="G135" s="123"/>
      <c r="H135" s="100"/>
      <c r="I135" s="101"/>
    </row>
    <row r="136" spans="5:9" s="97" customFormat="1" x14ac:dyDescent="0.2">
      <c r="E136" s="146"/>
      <c r="F136" s="146"/>
      <c r="G136" s="123"/>
      <c r="H136" s="100"/>
      <c r="I136" s="101"/>
    </row>
    <row r="137" spans="5:9" s="97" customFormat="1" x14ac:dyDescent="0.2">
      <c r="E137" s="146"/>
      <c r="F137" s="146"/>
      <c r="G137" s="123"/>
      <c r="H137" s="100"/>
      <c r="I137" s="101"/>
    </row>
    <row r="138" spans="5:9" s="97" customFormat="1" x14ac:dyDescent="0.2">
      <c r="E138" s="146"/>
      <c r="F138" s="146"/>
      <c r="G138" s="123"/>
      <c r="H138" s="100"/>
      <c r="I138" s="101"/>
    </row>
    <row r="139" spans="5:9" s="97" customFormat="1" x14ac:dyDescent="0.2">
      <c r="E139" s="146"/>
      <c r="F139" s="146"/>
      <c r="G139" s="123"/>
      <c r="H139" s="100"/>
      <c r="I139" s="101"/>
    </row>
    <row r="140" spans="5:9" s="97" customFormat="1" x14ac:dyDescent="0.2">
      <c r="E140" s="146"/>
      <c r="F140" s="146"/>
      <c r="G140" s="123"/>
      <c r="H140" s="100"/>
      <c r="I140" s="101"/>
    </row>
    <row r="141" spans="5:9" s="97" customFormat="1" x14ac:dyDescent="0.2">
      <c r="E141" s="146"/>
      <c r="F141" s="146"/>
      <c r="G141" s="123"/>
      <c r="H141" s="100"/>
      <c r="I141" s="101"/>
    </row>
    <row r="142" spans="5:9" s="97" customFormat="1" x14ac:dyDescent="0.2">
      <c r="E142" s="146"/>
      <c r="F142" s="146"/>
      <c r="G142" s="123"/>
      <c r="H142" s="100"/>
      <c r="I142" s="101"/>
    </row>
    <row r="143" spans="5:9" s="97" customFormat="1" x14ac:dyDescent="0.2">
      <c r="E143" s="146"/>
      <c r="F143" s="146"/>
      <c r="G143" s="123"/>
      <c r="H143" s="100"/>
      <c r="I143" s="101"/>
    </row>
    <row r="144" spans="5:9" s="97" customFormat="1" x14ac:dyDescent="0.2">
      <c r="E144" s="146"/>
      <c r="F144" s="146"/>
      <c r="G144" s="123"/>
      <c r="H144" s="100"/>
      <c r="I144" s="101"/>
    </row>
    <row r="145" spans="5:9" s="97" customFormat="1" x14ac:dyDescent="0.2">
      <c r="E145" s="146"/>
      <c r="F145" s="146"/>
      <c r="G145" s="123"/>
      <c r="H145" s="100"/>
      <c r="I145" s="101"/>
    </row>
    <row r="146" spans="5:9" s="97" customFormat="1" x14ac:dyDescent="0.2">
      <c r="E146" s="146"/>
      <c r="F146" s="146"/>
      <c r="G146" s="123"/>
      <c r="H146" s="100"/>
      <c r="I146" s="101"/>
    </row>
    <row r="147" spans="5:9" s="97" customFormat="1" x14ac:dyDescent="0.2">
      <c r="E147" s="146"/>
      <c r="F147" s="146"/>
      <c r="G147" s="123"/>
      <c r="H147" s="100"/>
      <c r="I147" s="101"/>
    </row>
    <row r="148" spans="5:9" s="97" customFormat="1" x14ac:dyDescent="0.2">
      <c r="E148" s="146"/>
      <c r="F148" s="146"/>
      <c r="G148" s="123"/>
      <c r="H148" s="100"/>
      <c r="I148" s="101"/>
    </row>
    <row r="149" spans="5:9" s="97" customFormat="1" x14ac:dyDescent="0.2">
      <c r="E149" s="146"/>
      <c r="F149" s="146"/>
      <c r="G149" s="123"/>
      <c r="H149" s="100"/>
      <c r="I149" s="101"/>
    </row>
    <row r="150" spans="5:9" s="97" customFormat="1" x14ac:dyDescent="0.2">
      <c r="E150" s="146"/>
      <c r="F150" s="146"/>
      <c r="G150" s="123"/>
      <c r="H150" s="100"/>
      <c r="I150" s="101"/>
    </row>
    <row r="151" spans="5:9" s="97" customFormat="1" x14ac:dyDescent="0.2">
      <c r="E151" s="146"/>
      <c r="F151" s="146"/>
      <c r="G151" s="123"/>
      <c r="H151" s="100"/>
      <c r="I151" s="101"/>
    </row>
    <row r="152" spans="5:9" s="97" customFormat="1" x14ac:dyDescent="0.2">
      <c r="E152" s="146"/>
      <c r="F152" s="146"/>
      <c r="G152" s="123"/>
      <c r="H152" s="100"/>
      <c r="I152" s="101"/>
    </row>
    <row r="153" spans="5:9" s="97" customFormat="1" x14ac:dyDescent="0.2">
      <c r="E153" s="146"/>
      <c r="F153" s="146"/>
      <c r="G153" s="123"/>
      <c r="H153" s="100"/>
      <c r="I153" s="101"/>
    </row>
    <row r="154" spans="5:9" s="97" customFormat="1" x14ac:dyDescent="0.2">
      <c r="E154" s="146"/>
      <c r="F154" s="146"/>
      <c r="G154" s="123"/>
      <c r="H154" s="100"/>
      <c r="I154" s="101"/>
    </row>
    <row r="155" spans="5:9" s="97" customFormat="1" x14ac:dyDescent="0.2">
      <c r="E155" s="146"/>
      <c r="F155" s="146"/>
      <c r="G155" s="123"/>
      <c r="H155" s="100"/>
      <c r="I155" s="101"/>
    </row>
    <row r="156" spans="5:9" s="97" customFormat="1" x14ac:dyDescent="0.2">
      <c r="E156" s="146"/>
      <c r="F156" s="146"/>
      <c r="G156" s="123"/>
      <c r="H156" s="100"/>
      <c r="I156" s="101"/>
    </row>
    <row r="157" spans="5:9" s="97" customFormat="1" x14ac:dyDescent="0.2">
      <c r="E157" s="146"/>
      <c r="F157" s="146"/>
      <c r="G157" s="123"/>
      <c r="H157" s="100"/>
      <c r="I157" s="101"/>
    </row>
    <row r="158" spans="5:9" s="97" customFormat="1" x14ac:dyDescent="0.2">
      <c r="E158" s="146"/>
      <c r="F158" s="146"/>
      <c r="G158" s="123"/>
      <c r="H158" s="100"/>
      <c r="I158" s="101"/>
    </row>
    <row r="159" spans="5:9" s="97" customFormat="1" x14ac:dyDescent="0.2">
      <c r="E159" s="146"/>
      <c r="F159" s="146"/>
      <c r="G159" s="123"/>
      <c r="H159" s="100"/>
      <c r="I159" s="101"/>
    </row>
    <row r="160" spans="5:9" s="97" customFormat="1" x14ac:dyDescent="0.2">
      <c r="E160" s="146"/>
      <c r="F160" s="146"/>
      <c r="G160" s="123"/>
      <c r="H160" s="100"/>
      <c r="I160" s="101"/>
    </row>
    <row r="161" spans="5:9" s="97" customFormat="1" x14ac:dyDescent="0.2">
      <c r="E161" s="146"/>
      <c r="F161" s="146"/>
      <c r="G161" s="123"/>
      <c r="H161" s="100"/>
      <c r="I161" s="101"/>
    </row>
    <row r="162" spans="5:9" s="97" customFormat="1" x14ac:dyDescent="0.2">
      <c r="E162" s="146"/>
      <c r="F162" s="146"/>
      <c r="G162" s="123"/>
      <c r="H162" s="100"/>
      <c r="I162" s="101"/>
    </row>
    <row r="163" spans="5:9" s="97" customFormat="1" x14ac:dyDescent="0.2">
      <c r="E163" s="146"/>
      <c r="F163" s="146"/>
      <c r="G163" s="123"/>
      <c r="H163" s="100"/>
      <c r="I163" s="101"/>
    </row>
    <row r="164" spans="5:9" s="97" customFormat="1" x14ac:dyDescent="0.2">
      <c r="E164" s="146"/>
      <c r="F164" s="146"/>
      <c r="G164" s="123"/>
      <c r="H164" s="100"/>
      <c r="I164" s="101"/>
    </row>
    <row r="165" spans="5:9" s="97" customFormat="1" x14ac:dyDescent="0.2">
      <c r="E165" s="146"/>
      <c r="F165" s="146"/>
      <c r="G165" s="123"/>
      <c r="H165" s="100"/>
      <c r="I165" s="101"/>
    </row>
    <row r="166" spans="5:9" s="97" customFormat="1" x14ac:dyDescent="0.2">
      <c r="E166" s="146"/>
      <c r="F166" s="146"/>
      <c r="G166" s="123"/>
      <c r="H166" s="100"/>
      <c r="I166" s="101"/>
    </row>
    <row r="167" spans="5:9" s="97" customFormat="1" x14ac:dyDescent="0.2">
      <c r="E167" s="146"/>
      <c r="F167" s="146"/>
      <c r="G167" s="123"/>
      <c r="H167" s="100"/>
      <c r="I167" s="101"/>
    </row>
    <row r="168" spans="5:9" s="97" customFormat="1" x14ac:dyDescent="0.2">
      <c r="E168" s="146"/>
      <c r="F168" s="146"/>
      <c r="G168" s="123"/>
      <c r="H168" s="100"/>
      <c r="I168" s="101"/>
    </row>
    <row r="169" spans="5:9" s="97" customFormat="1" x14ac:dyDescent="0.2">
      <c r="E169" s="146"/>
      <c r="F169" s="146"/>
      <c r="G169" s="123"/>
      <c r="H169" s="100"/>
      <c r="I169" s="101"/>
    </row>
    <row r="170" spans="5:9" s="97" customFormat="1" x14ac:dyDescent="0.2">
      <c r="E170" s="146"/>
      <c r="F170" s="146"/>
      <c r="G170" s="123"/>
      <c r="H170" s="100"/>
      <c r="I170" s="101"/>
    </row>
    <row r="171" spans="5:9" s="97" customFormat="1" x14ac:dyDescent="0.2">
      <c r="E171" s="146"/>
      <c r="F171" s="146"/>
      <c r="G171" s="123"/>
      <c r="H171" s="100"/>
      <c r="I171" s="101"/>
    </row>
    <row r="172" spans="5:9" s="97" customFormat="1" x14ac:dyDescent="0.2">
      <c r="E172" s="146"/>
      <c r="F172" s="146"/>
      <c r="G172" s="123"/>
      <c r="H172" s="100"/>
      <c r="I172" s="101"/>
    </row>
    <row r="173" spans="5:9" s="97" customFormat="1" x14ac:dyDescent="0.2">
      <c r="E173" s="146"/>
      <c r="F173" s="146"/>
      <c r="G173" s="123"/>
      <c r="H173" s="100"/>
      <c r="I173" s="101"/>
    </row>
    <row r="174" spans="5:9" s="97" customFormat="1" x14ac:dyDescent="0.2">
      <c r="E174" s="146"/>
      <c r="F174" s="146"/>
      <c r="G174" s="123"/>
      <c r="H174" s="100"/>
      <c r="I174" s="101"/>
    </row>
    <row r="175" spans="5:9" s="97" customFormat="1" x14ac:dyDescent="0.2">
      <c r="E175" s="146"/>
      <c r="F175" s="146"/>
      <c r="G175" s="123"/>
      <c r="H175" s="100"/>
      <c r="I175" s="101"/>
    </row>
    <row r="176" spans="5:9" s="97" customFormat="1" x14ac:dyDescent="0.2">
      <c r="E176" s="146"/>
      <c r="F176" s="146"/>
      <c r="G176" s="123"/>
      <c r="H176" s="100"/>
      <c r="I176" s="101"/>
    </row>
    <row r="177" spans="5:9" s="97" customFormat="1" x14ac:dyDescent="0.2">
      <c r="E177" s="146"/>
      <c r="F177" s="146"/>
      <c r="G177" s="123"/>
      <c r="H177" s="100"/>
      <c r="I177" s="101"/>
    </row>
    <row r="178" spans="5:9" s="97" customFormat="1" x14ac:dyDescent="0.2">
      <c r="E178" s="146"/>
      <c r="F178" s="146"/>
      <c r="G178" s="123"/>
      <c r="H178" s="100"/>
      <c r="I178" s="101"/>
    </row>
    <row r="179" spans="5:9" s="97" customFormat="1" x14ac:dyDescent="0.2">
      <c r="E179" s="146"/>
      <c r="F179" s="146"/>
      <c r="G179" s="123"/>
      <c r="H179" s="100"/>
      <c r="I179" s="101"/>
    </row>
    <row r="180" spans="5:9" s="97" customFormat="1" x14ac:dyDescent="0.2">
      <c r="E180" s="146"/>
      <c r="F180" s="146"/>
      <c r="G180" s="123"/>
      <c r="H180" s="100"/>
      <c r="I180" s="101"/>
    </row>
    <row r="181" spans="5:9" s="97" customFormat="1" x14ac:dyDescent="0.2">
      <c r="E181" s="146"/>
      <c r="F181" s="146"/>
      <c r="G181" s="123"/>
      <c r="H181" s="100"/>
      <c r="I181" s="101"/>
    </row>
    <row r="182" spans="5:9" s="97" customFormat="1" x14ac:dyDescent="0.2">
      <c r="E182" s="146"/>
      <c r="F182" s="146"/>
      <c r="G182" s="123"/>
      <c r="H182" s="100"/>
      <c r="I182" s="101"/>
    </row>
    <row r="183" spans="5:9" s="97" customFormat="1" x14ac:dyDescent="0.2">
      <c r="E183" s="146"/>
      <c r="F183" s="146"/>
      <c r="G183" s="123"/>
      <c r="H183" s="100"/>
      <c r="I183" s="101"/>
    </row>
    <row r="184" spans="5:9" s="97" customFormat="1" x14ac:dyDescent="0.2">
      <c r="E184" s="146"/>
      <c r="F184" s="146"/>
      <c r="G184" s="123"/>
      <c r="H184" s="100"/>
      <c r="I184" s="101"/>
    </row>
    <row r="185" spans="5:9" s="97" customFormat="1" x14ac:dyDescent="0.2">
      <c r="E185" s="146"/>
      <c r="F185" s="146"/>
      <c r="G185" s="123"/>
      <c r="H185" s="100"/>
      <c r="I185" s="101"/>
    </row>
    <row r="186" spans="5:9" s="97" customFormat="1" x14ac:dyDescent="0.2">
      <c r="E186" s="146"/>
      <c r="F186" s="146"/>
      <c r="G186" s="123"/>
      <c r="H186" s="100"/>
      <c r="I186" s="101"/>
    </row>
    <row r="187" spans="5:9" s="97" customFormat="1" x14ac:dyDescent="0.2">
      <c r="E187" s="146"/>
      <c r="F187" s="146"/>
      <c r="G187" s="123"/>
      <c r="H187" s="100"/>
      <c r="I187" s="101"/>
    </row>
    <row r="188" spans="5:9" s="97" customFormat="1" x14ac:dyDescent="0.2">
      <c r="E188" s="146"/>
      <c r="F188" s="146"/>
      <c r="G188" s="123"/>
      <c r="H188" s="100"/>
      <c r="I188" s="101"/>
    </row>
    <row r="189" spans="5:9" s="97" customFormat="1" x14ac:dyDescent="0.2">
      <c r="E189" s="146"/>
      <c r="F189" s="146"/>
      <c r="G189" s="123"/>
      <c r="H189" s="100"/>
      <c r="I189" s="101"/>
    </row>
    <row r="190" spans="5:9" s="97" customFormat="1" x14ac:dyDescent="0.2">
      <c r="E190" s="146"/>
      <c r="F190" s="146"/>
      <c r="G190" s="123"/>
      <c r="H190" s="100"/>
      <c r="I190" s="101"/>
    </row>
    <row r="191" spans="5:9" s="97" customFormat="1" x14ac:dyDescent="0.2">
      <c r="E191" s="146"/>
      <c r="F191" s="146"/>
      <c r="G191" s="123"/>
      <c r="H191" s="100"/>
      <c r="I191" s="101"/>
    </row>
    <row r="192" spans="5:9" s="97" customFormat="1" x14ac:dyDescent="0.2">
      <c r="E192" s="146"/>
      <c r="F192" s="146"/>
      <c r="G192" s="123"/>
      <c r="H192" s="100"/>
      <c r="I192" s="101"/>
    </row>
    <row r="193" spans="5:9" s="97" customFormat="1" x14ac:dyDescent="0.2">
      <c r="E193" s="146"/>
      <c r="F193" s="146"/>
      <c r="G193" s="123"/>
      <c r="H193" s="100"/>
      <c r="I193" s="101"/>
    </row>
    <row r="194" spans="5:9" s="97" customFormat="1" x14ac:dyDescent="0.2">
      <c r="E194" s="146"/>
      <c r="F194" s="146"/>
      <c r="G194" s="123"/>
      <c r="H194" s="100"/>
      <c r="I194" s="101"/>
    </row>
    <row r="195" spans="5:9" s="97" customFormat="1" x14ac:dyDescent="0.2">
      <c r="E195" s="146"/>
      <c r="F195" s="146"/>
      <c r="G195" s="123"/>
      <c r="H195" s="100"/>
      <c r="I195" s="101"/>
    </row>
    <row r="196" spans="5:9" s="97" customFormat="1" x14ac:dyDescent="0.2">
      <c r="E196" s="146"/>
      <c r="F196" s="146"/>
      <c r="G196" s="123"/>
      <c r="H196" s="100"/>
      <c r="I196" s="101"/>
    </row>
    <row r="197" spans="5:9" s="97" customFormat="1" x14ac:dyDescent="0.2">
      <c r="E197" s="146"/>
      <c r="F197" s="146"/>
      <c r="G197" s="123"/>
      <c r="H197" s="100"/>
      <c r="I197" s="101"/>
    </row>
    <row r="198" spans="5:9" s="97" customFormat="1" x14ac:dyDescent="0.2">
      <c r="E198" s="146"/>
      <c r="F198" s="146"/>
      <c r="G198" s="123"/>
      <c r="H198" s="100"/>
      <c r="I198" s="101"/>
    </row>
    <row r="199" spans="5:9" s="97" customFormat="1" x14ac:dyDescent="0.2">
      <c r="E199" s="146"/>
      <c r="F199" s="146"/>
      <c r="G199" s="123"/>
      <c r="H199" s="100"/>
      <c r="I199" s="101"/>
    </row>
    <row r="200" spans="5:9" s="97" customFormat="1" x14ac:dyDescent="0.2">
      <c r="E200" s="146"/>
      <c r="F200" s="146"/>
      <c r="G200" s="123"/>
      <c r="H200" s="100"/>
      <c r="I200" s="101"/>
    </row>
    <row r="201" spans="5:9" s="97" customFormat="1" x14ac:dyDescent="0.2">
      <c r="E201" s="146"/>
      <c r="F201" s="146"/>
      <c r="G201" s="123"/>
      <c r="H201" s="100"/>
      <c r="I201" s="101"/>
    </row>
    <row r="202" spans="5:9" s="97" customFormat="1" x14ac:dyDescent="0.2">
      <c r="E202" s="146"/>
      <c r="F202" s="146"/>
      <c r="G202" s="123"/>
      <c r="H202" s="100"/>
      <c r="I202" s="101"/>
    </row>
    <row r="203" spans="5:9" s="97" customFormat="1" x14ac:dyDescent="0.2">
      <c r="E203" s="146"/>
      <c r="F203" s="146"/>
      <c r="G203" s="123"/>
      <c r="H203" s="100"/>
      <c r="I203" s="101"/>
    </row>
    <row r="204" spans="5:9" s="97" customFormat="1" x14ac:dyDescent="0.2">
      <c r="E204" s="146"/>
      <c r="F204" s="146"/>
      <c r="G204" s="123"/>
      <c r="H204" s="100"/>
      <c r="I204" s="101"/>
    </row>
    <row r="205" spans="5:9" s="97" customFormat="1" x14ac:dyDescent="0.2">
      <c r="E205" s="146"/>
      <c r="F205" s="146"/>
      <c r="G205" s="123"/>
      <c r="H205" s="100"/>
      <c r="I205" s="101"/>
    </row>
    <row r="206" spans="5:9" s="97" customFormat="1" x14ac:dyDescent="0.2">
      <c r="E206" s="146"/>
      <c r="F206" s="146"/>
      <c r="G206" s="123"/>
      <c r="H206" s="100"/>
      <c r="I206" s="101"/>
    </row>
    <row r="207" spans="5:9" s="97" customFormat="1" x14ac:dyDescent="0.2">
      <c r="E207" s="146"/>
      <c r="F207" s="146"/>
      <c r="G207" s="123"/>
      <c r="H207" s="100"/>
      <c r="I207" s="101"/>
    </row>
    <row r="208" spans="5:9" s="97" customFormat="1" x14ac:dyDescent="0.2">
      <c r="E208" s="146"/>
      <c r="F208" s="146"/>
      <c r="G208" s="123"/>
      <c r="H208" s="100"/>
      <c r="I208" s="101"/>
    </row>
    <row r="209" spans="5:9" s="97" customFormat="1" x14ac:dyDescent="0.2">
      <c r="E209" s="146"/>
      <c r="F209" s="146"/>
      <c r="G209" s="123"/>
      <c r="H209" s="100"/>
      <c r="I209" s="101"/>
    </row>
    <row r="210" spans="5:9" s="97" customFormat="1" x14ac:dyDescent="0.2">
      <c r="E210" s="146"/>
      <c r="F210" s="146"/>
      <c r="G210" s="123"/>
      <c r="H210" s="100"/>
      <c r="I210" s="101"/>
    </row>
    <row r="211" spans="5:9" s="97" customFormat="1" x14ac:dyDescent="0.2">
      <c r="E211" s="146"/>
      <c r="F211" s="146"/>
      <c r="G211" s="123"/>
      <c r="H211" s="100"/>
      <c r="I211" s="101"/>
    </row>
    <row r="212" spans="5:9" s="97" customFormat="1" x14ac:dyDescent="0.2">
      <c r="E212" s="146"/>
      <c r="F212" s="146"/>
      <c r="G212" s="123"/>
      <c r="H212" s="100"/>
      <c r="I212" s="101"/>
    </row>
    <row r="213" spans="5:9" s="97" customFormat="1" x14ac:dyDescent="0.2">
      <c r="E213" s="146"/>
      <c r="F213" s="146"/>
      <c r="G213" s="123"/>
      <c r="H213" s="100"/>
      <c r="I213" s="101"/>
    </row>
    <row r="214" spans="5:9" s="97" customFormat="1" x14ac:dyDescent="0.2">
      <c r="E214" s="146"/>
      <c r="F214" s="146"/>
      <c r="G214" s="123"/>
      <c r="H214" s="100"/>
      <c r="I214" s="101"/>
    </row>
    <row r="215" spans="5:9" s="97" customFormat="1" x14ac:dyDescent="0.2">
      <c r="E215" s="146"/>
      <c r="F215" s="146"/>
      <c r="G215" s="123"/>
      <c r="H215" s="100"/>
      <c r="I215" s="101"/>
    </row>
    <row r="216" spans="5:9" s="97" customFormat="1" x14ac:dyDescent="0.2">
      <c r="E216" s="146"/>
      <c r="F216" s="146"/>
      <c r="G216" s="123"/>
      <c r="H216" s="100"/>
      <c r="I216" s="101"/>
    </row>
    <row r="217" spans="5:9" s="97" customFormat="1" x14ac:dyDescent="0.2">
      <c r="E217" s="146"/>
      <c r="F217" s="146"/>
      <c r="G217" s="123"/>
      <c r="H217" s="100"/>
      <c r="I217" s="101"/>
    </row>
    <row r="218" spans="5:9" s="97" customFormat="1" x14ac:dyDescent="0.2">
      <c r="E218" s="146"/>
      <c r="F218" s="146"/>
      <c r="G218" s="123"/>
      <c r="H218" s="100"/>
      <c r="I218" s="101"/>
    </row>
    <row r="219" spans="5:9" s="97" customFormat="1" x14ac:dyDescent="0.2">
      <c r="E219" s="146"/>
      <c r="F219" s="146"/>
      <c r="G219" s="123"/>
      <c r="H219" s="100"/>
      <c r="I219" s="101"/>
    </row>
    <row r="220" spans="5:9" s="97" customFormat="1" x14ac:dyDescent="0.2">
      <c r="E220" s="146"/>
      <c r="F220" s="146"/>
      <c r="G220" s="123"/>
      <c r="H220" s="100"/>
      <c r="I220" s="101"/>
    </row>
    <row r="221" spans="5:9" s="97" customFormat="1" x14ac:dyDescent="0.2">
      <c r="E221" s="146"/>
      <c r="F221" s="146"/>
      <c r="G221" s="123"/>
      <c r="H221" s="100"/>
      <c r="I221" s="101"/>
    </row>
    <row r="222" spans="5:9" s="97" customFormat="1" x14ac:dyDescent="0.2">
      <c r="E222" s="146"/>
      <c r="F222" s="146"/>
      <c r="G222" s="123"/>
      <c r="H222" s="100"/>
      <c r="I222" s="101"/>
    </row>
    <row r="223" spans="5:9" s="97" customFormat="1" x14ac:dyDescent="0.2">
      <c r="E223" s="146"/>
      <c r="F223" s="146"/>
      <c r="G223" s="123"/>
      <c r="H223" s="100"/>
      <c r="I223" s="101"/>
    </row>
    <row r="224" spans="5:9" s="97" customFormat="1" x14ac:dyDescent="0.2">
      <c r="E224" s="146"/>
      <c r="F224" s="146"/>
      <c r="G224" s="123"/>
      <c r="H224" s="100"/>
      <c r="I224" s="101"/>
    </row>
    <row r="225" spans="5:9" s="97" customFormat="1" x14ac:dyDescent="0.2">
      <c r="E225" s="146"/>
      <c r="F225" s="146"/>
      <c r="G225" s="123"/>
      <c r="H225" s="100"/>
      <c r="I225" s="101"/>
    </row>
    <row r="226" spans="5:9" s="97" customFormat="1" x14ac:dyDescent="0.2">
      <c r="E226" s="146"/>
      <c r="F226" s="146"/>
      <c r="G226" s="123"/>
      <c r="H226" s="100"/>
      <c r="I226" s="101"/>
    </row>
    <row r="227" spans="5:9" s="97" customFormat="1" x14ac:dyDescent="0.2">
      <c r="E227" s="146"/>
      <c r="F227" s="146"/>
      <c r="G227" s="123"/>
      <c r="H227" s="100"/>
      <c r="I227" s="101"/>
    </row>
    <row r="228" spans="5:9" s="97" customFormat="1" x14ac:dyDescent="0.2">
      <c r="E228" s="146"/>
      <c r="F228" s="146"/>
      <c r="G228" s="123"/>
      <c r="H228" s="100"/>
      <c r="I228" s="101"/>
    </row>
    <row r="229" spans="5:9" s="97" customFormat="1" x14ac:dyDescent="0.2">
      <c r="E229" s="146"/>
      <c r="F229" s="146"/>
      <c r="G229" s="123"/>
      <c r="H229" s="100"/>
      <c r="I229" s="101"/>
    </row>
    <row r="230" spans="5:9" s="97" customFormat="1" x14ac:dyDescent="0.2">
      <c r="E230" s="146"/>
      <c r="F230" s="146"/>
      <c r="G230" s="123"/>
      <c r="H230" s="100"/>
      <c r="I230" s="101"/>
    </row>
    <row r="231" spans="5:9" s="97" customFormat="1" x14ac:dyDescent="0.2">
      <c r="E231" s="146"/>
      <c r="F231" s="146"/>
      <c r="G231" s="123"/>
      <c r="H231" s="100"/>
      <c r="I231" s="101"/>
    </row>
    <row r="232" spans="5:9" s="97" customFormat="1" x14ac:dyDescent="0.2">
      <c r="E232" s="146"/>
      <c r="F232" s="146"/>
      <c r="G232" s="123"/>
      <c r="H232" s="100"/>
      <c r="I232" s="101"/>
    </row>
    <row r="233" spans="5:9" s="97" customFormat="1" x14ac:dyDescent="0.2">
      <c r="E233" s="146"/>
      <c r="F233" s="146"/>
      <c r="G233" s="123"/>
      <c r="H233" s="100"/>
      <c r="I233" s="101"/>
    </row>
    <row r="234" spans="5:9" s="97" customFormat="1" x14ac:dyDescent="0.2">
      <c r="E234" s="146"/>
      <c r="F234" s="146"/>
      <c r="G234" s="123"/>
      <c r="H234" s="100"/>
      <c r="I234" s="101"/>
    </row>
    <row r="235" spans="5:9" s="97" customFormat="1" x14ac:dyDescent="0.2">
      <c r="E235" s="146"/>
      <c r="F235" s="146"/>
      <c r="G235" s="123"/>
      <c r="H235" s="100"/>
      <c r="I235" s="101"/>
    </row>
    <row r="236" spans="5:9" s="97" customFormat="1" x14ac:dyDescent="0.2">
      <c r="E236" s="146"/>
      <c r="F236" s="146"/>
      <c r="G236" s="123"/>
      <c r="H236" s="100"/>
      <c r="I236" s="101"/>
    </row>
    <row r="237" spans="5:9" s="97" customFormat="1" x14ac:dyDescent="0.2">
      <c r="E237" s="146"/>
      <c r="F237" s="146"/>
      <c r="G237" s="123"/>
      <c r="H237" s="100"/>
      <c r="I237" s="101"/>
    </row>
    <row r="238" spans="5:9" s="97" customFormat="1" x14ac:dyDescent="0.2">
      <c r="E238" s="146"/>
      <c r="F238" s="146"/>
      <c r="G238" s="123"/>
      <c r="H238" s="100"/>
      <c r="I238" s="101"/>
    </row>
    <row r="239" spans="5:9" s="97" customFormat="1" x14ac:dyDescent="0.2">
      <c r="E239" s="146"/>
      <c r="F239" s="146"/>
      <c r="G239" s="123"/>
      <c r="H239" s="100"/>
      <c r="I239" s="101"/>
    </row>
    <row r="240" spans="5:9" s="97" customFormat="1" x14ac:dyDescent="0.2">
      <c r="E240" s="146"/>
      <c r="F240" s="146"/>
      <c r="G240" s="123"/>
      <c r="H240" s="100"/>
      <c r="I240" s="101"/>
    </row>
    <row r="241" spans="5:9" s="97" customFormat="1" x14ac:dyDescent="0.2">
      <c r="E241" s="146"/>
      <c r="F241" s="146"/>
      <c r="G241" s="123"/>
      <c r="H241" s="100"/>
      <c r="I241" s="101"/>
    </row>
    <row r="242" spans="5:9" s="97" customFormat="1" x14ac:dyDescent="0.2">
      <c r="E242" s="146"/>
      <c r="F242" s="146"/>
      <c r="G242" s="123"/>
      <c r="H242" s="100"/>
      <c r="I242" s="101"/>
    </row>
    <row r="243" spans="5:9" s="97" customFormat="1" x14ac:dyDescent="0.2">
      <c r="E243" s="146"/>
      <c r="F243" s="146"/>
      <c r="G243" s="123"/>
      <c r="H243" s="100"/>
      <c r="I243" s="101"/>
    </row>
    <row r="244" spans="5:9" s="97" customFormat="1" x14ac:dyDescent="0.2">
      <c r="E244" s="146"/>
      <c r="F244" s="146"/>
      <c r="G244" s="123"/>
      <c r="H244" s="100"/>
      <c r="I244" s="101"/>
    </row>
    <row r="245" spans="5:9" s="97" customFormat="1" x14ac:dyDescent="0.2">
      <c r="E245" s="146"/>
      <c r="F245" s="146"/>
      <c r="G245" s="123"/>
      <c r="H245" s="100"/>
      <c r="I245" s="101"/>
    </row>
    <row r="246" spans="5:9" s="97" customFormat="1" x14ac:dyDescent="0.2">
      <c r="E246" s="146"/>
      <c r="F246" s="146"/>
      <c r="G246" s="123"/>
      <c r="H246" s="100"/>
      <c r="I246" s="101"/>
    </row>
    <row r="247" spans="5:9" s="97" customFormat="1" x14ac:dyDescent="0.2">
      <c r="E247" s="146"/>
      <c r="F247" s="146"/>
      <c r="G247" s="123"/>
      <c r="H247" s="100"/>
      <c r="I247" s="101"/>
    </row>
    <row r="248" spans="5:9" s="97" customFormat="1" x14ac:dyDescent="0.2">
      <c r="E248" s="146"/>
      <c r="F248" s="146"/>
      <c r="G248" s="123"/>
      <c r="H248" s="100"/>
      <c r="I248" s="101"/>
    </row>
    <row r="249" spans="5:9" s="97" customFormat="1" x14ac:dyDescent="0.2">
      <c r="E249" s="146"/>
      <c r="F249" s="146"/>
      <c r="G249" s="123"/>
      <c r="H249" s="100"/>
      <c r="I249" s="101"/>
    </row>
    <row r="250" spans="5:9" s="97" customFormat="1" x14ac:dyDescent="0.2">
      <c r="E250" s="146"/>
      <c r="F250" s="146"/>
      <c r="G250" s="123"/>
      <c r="H250" s="100"/>
      <c r="I250" s="101"/>
    </row>
    <row r="251" spans="5:9" s="97" customFormat="1" x14ac:dyDescent="0.2">
      <c r="E251" s="146"/>
      <c r="F251" s="146"/>
      <c r="G251" s="123"/>
      <c r="H251" s="100"/>
      <c r="I251" s="101"/>
    </row>
    <row r="252" spans="5:9" s="97" customFormat="1" x14ac:dyDescent="0.2">
      <c r="E252" s="146"/>
      <c r="F252" s="146"/>
      <c r="G252" s="123"/>
      <c r="H252" s="100"/>
      <c r="I252" s="101"/>
    </row>
    <row r="253" spans="5:9" s="97" customFormat="1" x14ac:dyDescent="0.2">
      <c r="E253" s="146"/>
      <c r="F253" s="146"/>
      <c r="G253" s="123"/>
      <c r="H253" s="100"/>
      <c r="I253" s="101"/>
    </row>
    <row r="254" spans="5:9" s="97" customFormat="1" x14ac:dyDescent="0.2">
      <c r="E254" s="146"/>
      <c r="F254" s="146"/>
      <c r="G254" s="123"/>
      <c r="H254" s="100"/>
      <c r="I254" s="101"/>
    </row>
    <row r="255" spans="5:9" s="97" customFormat="1" x14ac:dyDescent="0.2">
      <c r="E255" s="146"/>
      <c r="F255" s="146"/>
      <c r="G255" s="123"/>
      <c r="H255" s="100"/>
      <c r="I255" s="101"/>
    </row>
    <row r="256" spans="5:9" s="97" customFormat="1" x14ac:dyDescent="0.2">
      <c r="E256" s="146"/>
      <c r="F256" s="146"/>
      <c r="G256" s="123"/>
      <c r="H256" s="100"/>
      <c r="I256" s="101"/>
    </row>
    <row r="257" spans="5:9" s="97" customFormat="1" x14ac:dyDescent="0.2">
      <c r="E257" s="146"/>
      <c r="F257" s="146"/>
      <c r="G257" s="123"/>
      <c r="H257" s="100"/>
      <c r="I257" s="101"/>
    </row>
    <row r="258" spans="5:9" s="97" customFormat="1" x14ac:dyDescent="0.2">
      <c r="E258" s="146"/>
      <c r="F258" s="146"/>
      <c r="G258" s="123"/>
      <c r="H258" s="100"/>
      <c r="I258" s="101"/>
    </row>
    <row r="259" spans="5:9" s="97" customFormat="1" x14ac:dyDescent="0.2">
      <c r="E259" s="146"/>
      <c r="F259" s="146"/>
      <c r="G259" s="123"/>
      <c r="H259" s="100"/>
      <c r="I259" s="101"/>
    </row>
    <row r="260" spans="5:9" s="97" customFormat="1" x14ac:dyDescent="0.2">
      <c r="E260" s="146"/>
      <c r="F260" s="146"/>
      <c r="G260" s="123"/>
      <c r="H260" s="100"/>
      <c r="I260" s="101"/>
    </row>
    <row r="261" spans="5:9" s="97" customFormat="1" x14ac:dyDescent="0.2">
      <c r="E261" s="146"/>
      <c r="F261" s="146"/>
      <c r="G261" s="123"/>
      <c r="H261" s="100"/>
      <c r="I261" s="101"/>
    </row>
    <row r="262" spans="5:9" s="97" customFormat="1" x14ac:dyDescent="0.2">
      <c r="E262" s="146"/>
      <c r="F262" s="146"/>
      <c r="G262" s="123"/>
      <c r="H262" s="100"/>
      <c r="I262" s="101"/>
    </row>
    <row r="263" spans="5:9" s="97" customFormat="1" x14ac:dyDescent="0.2">
      <c r="E263" s="146"/>
      <c r="F263" s="146"/>
      <c r="G263" s="123"/>
      <c r="H263" s="100"/>
      <c r="I263" s="101"/>
    </row>
    <row r="264" spans="5:9" s="97" customFormat="1" x14ac:dyDescent="0.2">
      <c r="E264" s="146"/>
      <c r="F264" s="146"/>
      <c r="G264" s="123"/>
      <c r="H264" s="100"/>
      <c r="I264" s="101"/>
    </row>
    <row r="265" spans="5:9" s="97" customFormat="1" x14ac:dyDescent="0.2">
      <c r="E265" s="146"/>
      <c r="F265" s="146"/>
      <c r="G265" s="123"/>
      <c r="H265" s="100"/>
      <c r="I265" s="101"/>
    </row>
    <row r="266" spans="5:9" s="97" customFormat="1" x14ac:dyDescent="0.2">
      <c r="E266" s="146"/>
      <c r="F266" s="146"/>
      <c r="G266" s="123"/>
      <c r="H266" s="100"/>
      <c r="I266" s="101"/>
    </row>
    <row r="267" spans="5:9" s="97" customFormat="1" x14ac:dyDescent="0.2">
      <c r="E267" s="146"/>
      <c r="F267" s="146"/>
      <c r="G267" s="123"/>
      <c r="H267" s="100"/>
      <c r="I267" s="101"/>
    </row>
    <row r="268" spans="5:9" s="97" customFormat="1" x14ac:dyDescent="0.2">
      <c r="E268" s="146"/>
      <c r="F268" s="146"/>
      <c r="G268" s="123"/>
      <c r="H268" s="100"/>
      <c r="I268" s="101"/>
    </row>
    <row r="269" spans="5:9" s="97" customFormat="1" x14ac:dyDescent="0.2">
      <c r="E269" s="146"/>
      <c r="F269" s="146"/>
      <c r="G269" s="123"/>
      <c r="H269" s="100"/>
      <c r="I269" s="101"/>
    </row>
    <row r="270" spans="5:9" s="97" customFormat="1" x14ac:dyDescent="0.2">
      <c r="E270" s="146"/>
      <c r="F270" s="146"/>
      <c r="G270" s="123"/>
      <c r="H270" s="100"/>
      <c r="I270" s="101"/>
    </row>
    <row r="271" spans="5:9" s="97" customFormat="1" x14ac:dyDescent="0.2">
      <c r="E271" s="146"/>
      <c r="F271" s="146"/>
      <c r="G271" s="123"/>
      <c r="H271" s="100"/>
      <c r="I271" s="101"/>
    </row>
    <row r="272" spans="5:9" s="97" customFormat="1" x14ac:dyDescent="0.2">
      <c r="E272" s="146"/>
      <c r="F272" s="146"/>
      <c r="G272" s="123"/>
      <c r="H272" s="100"/>
      <c r="I272" s="101"/>
    </row>
    <row r="273" spans="5:9" s="97" customFormat="1" x14ac:dyDescent="0.2">
      <c r="E273" s="146"/>
      <c r="F273" s="146"/>
      <c r="G273" s="123"/>
      <c r="H273" s="100"/>
      <c r="I273" s="101"/>
    </row>
    <row r="274" spans="5:9" s="97" customFormat="1" x14ac:dyDescent="0.2">
      <c r="E274" s="146"/>
      <c r="F274" s="146"/>
      <c r="G274" s="123"/>
      <c r="H274" s="100"/>
      <c r="I274" s="101"/>
    </row>
    <row r="275" spans="5:9" s="97" customFormat="1" x14ac:dyDescent="0.2">
      <c r="E275" s="146"/>
      <c r="F275" s="146"/>
      <c r="G275" s="123"/>
      <c r="H275" s="100"/>
      <c r="I275" s="101"/>
    </row>
    <row r="276" spans="5:9" s="97" customFormat="1" x14ac:dyDescent="0.2">
      <c r="E276" s="146"/>
      <c r="F276" s="146"/>
      <c r="G276" s="123"/>
      <c r="H276" s="100"/>
      <c r="I276" s="101"/>
    </row>
    <row r="277" spans="5:9" s="97" customFormat="1" x14ac:dyDescent="0.2">
      <c r="E277" s="146"/>
      <c r="F277" s="146"/>
      <c r="G277" s="123"/>
      <c r="H277" s="100"/>
      <c r="I277" s="101"/>
    </row>
    <row r="278" spans="5:9" s="97" customFormat="1" x14ac:dyDescent="0.2">
      <c r="E278" s="146"/>
      <c r="F278" s="146"/>
      <c r="G278" s="123"/>
      <c r="H278" s="100"/>
      <c r="I278" s="101"/>
    </row>
    <row r="279" spans="5:9" s="97" customFormat="1" x14ac:dyDescent="0.2">
      <c r="E279" s="146"/>
      <c r="F279" s="146"/>
      <c r="G279" s="123"/>
      <c r="H279" s="100"/>
      <c r="I279" s="101"/>
    </row>
    <row r="280" spans="5:9" s="97" customFormat="1" x14ac:dyDescent="0.2">
      <c r="E280" s="146"/>
      <c r="F280" s="146"/>
      <c r="G280" s="123"/>
      <c r="H280" s="100"/>
      <c r="I280" s="101"/>
    </row>
    <row r="281" spans="5:9" s="97" customFormat="1" x14ac:dyDescent="0.2">
      <c r="E281" s="146"/>
      <c r="F281" s="146"/>
      <c r="G281" s="123"/>
      <c r="H281" s="100"/>
      <c r="I281" s="101"/>
    </row>
    <row r="282" spans="5:9" s="97" customFormat="1" x14ac:dyDescent="0.2">
      <c r="E282" s="146"/>
      <c r="F282" s="146"/>
      <c r="G282" s="123"/>
      <c r="H282" s="100"/>
      <c r="I282" s="101"/>
    </row>
    <row r="283" spans="5:9" s="97" customFormat="1" x14ac:dyDescent="0.2">
      <c r="E283" s="146"/>
      <c r="F283" s="146"/>
      <c r="G283" s="123"/>
      <c r="H283" s="100"/>
      <c r="I283" s="101"/>
    </row>
    <row r="284" spans="5:9" s="97" customFormat="1" x14ac:dyDescent="0.2">
      <c r="E284" s="146"/>
      <c r="F284" s="146"/>
      <c r="G284" s="123"/>
      <c r="H284" s="100"/>
      <c r="I284" s="101"/>
    </row>
    <row r="285" spans="5:9" s="97" customFormat="1" x14ac:dyDescent="0.2">
      <c r="E285" s="146"/>
      <c r="F285" s="146"/>
      <c r="G285" s="123"/>
      <c r="H285" s="100"/>
      <c r="I285" s="101"/>
    </row>
    <row r="286" spans="5:9" s="97" customFormat="1" x14ac:dyDescent="0.2">
      <c r="E286" s="146"/>
      <c r="F286" s="146"/>
      <c r="G286" s="123"/>
      <c r="H286" s="100"/>
      <c r="I286" s="101"/>
    </row>
    <row r="287" spans="5:9" s="97" customFormat="1" x14ac:dyDescent="0.2">
      <c r="E287" s="146"/>
      <c r="F287" s="146"/>
      <c r="G287" s="123"/>
      <c r="H287" s="100"/>
      <c r="I287" s="101"/>
    </row>
    <row r="288" spans="5:9" s="97" customFormat="1" x14ac:dyDescent="0.2">
      <c r="E288" s="146"/>
      <c r="F288" s="146"/>
      <c r="G288" s="123"/>
      <c r="H288" s="100"/>
      <c r="I288" s="101"/>
    </row>
    <row r="289" spans="5:9" s="97" customFormat="1" x14ac:dyDescent="0.2">
      <c r="E289" s="146"/>
      <c r="F289" s="146"/>
      <c r="G289" s="123"/>
      <c r="H289" s="100"/>
      <c r="I289" s="101"/>
    </row>
    <row r="290" spans="5:9" s="97" customFormat="1" x14ac:dyDescent="0.2">
      <c r="E290" s="146"/>
      <c r="F290" s="146"/>
      <c r="G290" s="123"/>
      <c r="H290" s="100"/>
      <c r="I290" s="101"/>
    </row>
    <row r="291" spans="5:9" s="97" customFormat="1" x14ac:dyDescent="0.2">
      <c r="E291" s="146"/>
      <c r="F291" s="146"/>
      <c r="G291" s="123"/>
      <c r="H291" s="100"/>
      <c r="I291" s="101"/>
    </row>
    <row r="292" spans="5:9" s="97" customFormat="1" x14ac:dyDescent="0.2">
      <c r="E292" s="146"/>
      <c r="F292" s="146"/>
      <c r="G292" s="123"/>
      <c r="H292" s="100"/>
      <c r="I292" s="101"/>
    </row>
    <row r="293" spans="5:9" s="97" customFormat="1" x14ac:dyDescent="0.2">
      <c r="E293" s="146"/>
      <c r="F293" s="146"/>
      <c r="G293" s="123"/>
      <c r="H293" s="100"/>
      <c r="I293" s="101"/>
    </row>
    <row r="294" spans="5:9" s="97" customFormat="1" x14ac:dyDescent="0.2">
      <c r="E294" s="146"/>
      <c r="F294" s="146"/>
      <c r="G294" s="123"/>
      <c r="H294" s="100"/>
      <c r="I294" s="101"/>
    </row>
    <row r="295" spans="5:9" s="97" customFormat="1" x14ac:dyDescent="0.2">
      <c r="E295" s="146"/>
      <c r="F295" s="146"/>
      <c r="G295" s="123"/>
      <c r="H295" s="100"/>
      <c r="I295" s="101"/>
    </row>
    <row r="296" spans="5:9" s="97" customFormat="1" x14ac:dyDescent="0.2">
      <c r="E296" s="146"/>
      <c r="F296" s="146"/>
      <c r="G296" s="123"/>
      <c r="H296" s="100"/>
      <c r="I296" s="101"/>
    </row>
    <row r="297" spans="5:9" s="97" customFormat="1" x14ac:dyDescent="0.2">
      <c r="E297" s="146"/>
      <c r="F297" s="146"/>
      <c r="G297" s="123"/>
      <c r="H297" s="100"/>
      <c r="I297" s="101"/>
    </row>
    <row r="298" spans="5:9" s="97" customFormat="1" x14ac:dyDescent="0.2">
      <c r="E298" s="146"/>
      <c r="F298" s="146"/>
      <c r="G298" s="123"/>
      <c r="H298" s="100"/>
      <c r="I298" s="101"/>
    </row>
    <row r="299" spans="5:9" s="97" customFormat="1" x14ac:dyDescent="0.2">
      <c r="E299" s="146"/>
      <c r="F299" s="146"/>
      <c r="G299" s="123"/>
      <c r="H299" s="100"/>
      <c r="I299" s="101"/>
    </row>
    <row r="300" spans="5:9" s="97" customFormat="1" x14ac:dyDescent="0.2">
      <c r="E300" s="146"/>
      <c r="F300" s="146"/>
      <c r="G300" s="123"/>
      <c r="H300" s="100"/>
      <c r="I300" s="101"/>
    </row>
    <row r="301" spans="5:9" s="97" customFormat="1" x14ac:dyDescent="0.2">
      <c r="E301" s="146"/>
      <c r="F301" s="146"/>
      <c r="G301" s="123"/>
      <c r="H301" s="100"/>
      <c r="I301" s="101"/>
    </row>
    <row r="302" spans="5:9" s="97" customFormat="1" x14ac:dyDescent="0.2">
      <c r="E302" s="146"/>
      <c r="F302" s="146"/>
      <c r="G302" s="123"/>
      <c r="H302" s="100"/>
      <c r="I302" s="101"/>
    </row>
    <row r="303" spans="5:9" s="97" customFormat="1" x14ac:dyDescent="0.2">
      <c r="E303" s="146"/>
      <c r="F303" s="146"/>
      <c r="G303" s="123"/>
      <c r="H303" s="100"/>
      <c r="I303" s="101"/>
    </row>
    <row r="304" spans="5:9" s="97" customFormat="1" x14ac:dyDescent="0.2">
      <c r="E304" s="146"/>
      <c r="F304" s="146"/>
      <c r="G304" s="123"/>
      <c r="H304" s="100"/>
      <c r="I304" s="101"/>
    </row>
    <row r="305" spans="5:9" s="97" customFormat="1" x14ac:dyDescent="0.2">
      <c r="E305" s="146"/>
      <c r="F305" s="146"/>
      <c r="G305" s="123"/>
      <c r="H305" s="100"/>
      <c r="I305" s="101"/>
    </row>
    <row r="306" spans="5:9" s="97" customFormat="1" x14ac:dyDescent="0.2">
      <c r="E306" s="146"/>
      <c r="F306" s="146"/>
      <c r="G306" s="123"/>
      <c r="H306" s="100"/>
      <c r="I306" s="101"/>
    </row>
    <row r="307" spans="5:9" s="97" customFormat="1" x14ac:dyDescent="0.2">
      <c r="E307" s="146"/>
      <c r="F307" s="146"/>
      <c r="G307" s="123"/>
      <c r="H307" s="100"/>
      <c r="I307" s="101"/>
    </row>
    <row r="308" spans="5:9" s="97" customFormat="1" x14ac:dyDescent="0.2">
      <c r="E308" s="146"/>
      <c r="F308" s="146"/>
      <c r="G308" s="123"/>
      <c r="H308" s="100"/>
      <c r="I308" s="101"/>
    </row>
    <row r="309" spans="5:9" s="97" customFormat="1" x14ac:dyDescent="0.2">
      <c r="E309" s="146"/>
      <c r="F309" s="146"/>
      <c r="G309" s="123"/>
      <c r="H309" s="100"/>
      <c r="I309" s="101"/>
    </row>
    <row r="310" spans="5:9" s="97" customFormat="1" x14ac:dyDescent="0.2">
      <c r="E310" s="146"/>
      <c r="F310" s="146"/>
      <c r="G310" s="123"/>
      <c r="H310" s="100"/>
      <c r="I310" s="101"/>
    </row>
    <row r="311" spans="5:9" s="97" customFormat="1" x14ac:dyDescent="0.2">
      <c r="E311" s="146"/>
      <c r="F311" s="146"/>
      <c r="G311" s="123"/>
      <c r="H311" s="100"/>
      <c r="I311" s="101"/>
    </row>
    <row r="312" spans="5:9" s="97" customFormat="1" x14ac:dyDescent="0.2">
      <c r="E312" s="146"/>
      <c r="F312" s="146"/>
      <c r="G312" s="123"/>
      <c r="H312" s="100"/>
      <c r="I312" s="101"/>
    </row>
    <row r="313" spans="5:9" s="97" customFormat="1" x14ac:dyDescent="0.2">
      <c r="E313" s="146"/>
      <c r="F313" s="146"/>
      <c r="G313" s="123"/>
      <c r="H313" s="100"/>
      <c r="I313" s="101"/>
    </row>
    <row r="314" spans="5:9" s="97" customFormat="1" x14ac:dyDescent="0.2">
      <c r="E314" s="146"/>
      <c r="F314" s="146"/>
      <c r="G314" s="123"/>
      <c r="H314" s="100"/>
      <c r="I314" s="101"/>
    </row>
    <row r="315" spans="5:9" s="97" customFormat="1" x14ac:dyDescent="0.2">
      <c r="E315" s="146"/>
      <c r="F315" s="146"/>
      <c r="G315" s="123"/>
      <c r="H315" s="100"/>
      <c r="I315" s="101"/>
    </row>
    <row r="316" spans="5:9" s="97" customFormat="1" x14ac:dyDescent="0.2">
      <c r="E316" s="146"/>
      <c r="F316" s="146"/>
      <c r="G316" s="123"/>
      <c r="H316" s="100"/>
      <c r="I316" s="101"/>
    </row>
    <row r="317" spans="5:9" s="97" customFormat="1" x14ac:dyDescent="0.2">
      <c r="E317" s="146"/>
      <c r="F317" s="146"/>
      <c r="G317" s="123"/>
      <c r="H317" s="100"/>
      <c r="I317" s="101"/>
    </row>
    <row r="318" spans="5:9" s="97" customFormat="1" x14ac:dyDescent="0.2">
      <c r="E318" s="146"/>
      <c r="F318" s="146"/>
      <c r="G318" s="123"/>
      <c r="H318" s="100"/>
      <c r="I318" s="101"/>
    </row>
    <row r="319" spans="5:9" s="97" customFormat="1" x14ac:dyDescent="0.2">
      <c r="E319" s="146"/>
      <c r="F319" s="146"/>
      <c r="G319" s="123"/>
      <c r="H319" s="100"/>
      <c r="I319" s="101"/>
    </row>
    <row r="320" spans="5:9" s="97" customFormat="1" x14ac:dyDescent="0.2">
      <c r="E320" s="146"/>
      <c r="F320" s="146"/>
      <c r="G320" s="123"/>
      <c r="H320" s="100"/>
      <c r="I320" s="101"/>
    </row>
    <row r="321" spans="5:9" s="97" customFormat="1" x14ac:dyDescent="0.2">
      <c r="E321" s="146"/>
      <c r="F321" s="146"/>
      <c r="G321" s="123"/>
      <c r="H321" s="100"/>
      <c r="I321" s="101"/>
    </row>
    <row r="322" spans="5:9" s="97" customFormat="1" x14ac:dyDescent="0.2">
      <c r="E322" s="146"/>
      <c r="F322" s="146"/>
      <c r="G322" s="123"/>
      <c r="H322" s="100"/>
      <c r="I322" s="101"/>
    </row>
    <row r="323" spans="5:9" s="97" customFormat="1" x14ac:dyDescent="0.2">
      <c r="E323" s="146"/>
      <c r="F323" s="146"/>
      <c r="G323" s="123"/>
      <c r="H323" s="100"/>
      <c r="I323" s="101"/>
    </row>
    <row r="324" spans="5:9" s="97" customFormat="1" x14ac:dyDescent="0.2">
      <c r="E324" s="146"/>
      <c r="F324" s="146"/>
      <c r="G324" s="123"/>
      <c r="H324" s="100"/>
      <c r="I324" s="101"/>
    </row>
    <row r="325" spans="5:9" s="97" customFormat="1" x14ac:dyDescent="0.2">
      <c r="E325" s="146"/>
      <c r="F325" s="146"/>
      <c r="G325" s="123"/>
      <c r="H325" s="100"/>
      <c r="I325" s="101"/>
    </row>
    <row r="326" spans="5:9" s="97" customFormat="1" x14ac:dyDescent="0.2">
      <c r="E326" s="146"/>
      <c r="F326" s="146"/>
      <c r="G326" s="123"/>
      <c r="H326" s="100"/>
      <c r="I326" s="101"/>
    </row>
    <row r="327" spans="5:9" s="97" customFormat="1" x14ac:dyDescent="0.2">
      <c r="E327" s="146"/>
      <c r="F327" s="146"/>
      <c r="G327" s="123"/>
      <c r="H327" s="100"/>
      <c r="I327" s="101"/>
    </row>
    <row r="328" spans="5:9" s="97" customFormat="1" x14ac:dyDescent="0.2">
      <c r="E328" s="146"/>
      <c r="F328" s="146"/>
      <c r="G328" s="123"/>
      <c r="H328" s="100"/>
      <c r="I328" s="101"/>
    </row>
    <row r="329" spans="5:9" s="97" customFormat="1" x14ac:dyDescent="0.2">
      <c r="E329" s="146"/>
      <c r="F329" s="146"/>
      <c r="G329" s="123"/>
      <c r="H329" s="100"/>
      <c r="I329" s="101"/>
    </row>
    <row r="330" spans="5:9" s="97" customFormat="1" x14ac:dyDescent="0.2">
      <c r="E330" s="146"/>
      <c r="F330" s="146"/>
      <c r="G330" s="123"/>
      <c r="H330" s="100"/>
      <c r="I330" s="101"/>
    </row>
    <row r="331" spans="5:9" s="97" customFormat="1" x14ac:dyDescent="0.2">
      <c r="E331" s="146"/>
      <c r="F331" s="146"/>
      <c r="G331" s="123"/>
      <c r="H331" s="100"/>
      <c r="I331" s="101"/>
    </row>
    <row r="332" spans="5:9" s="97" customFormat="1" x14ac:dyDescent="0.2">
      <c r="E332" s="146"/>
      <c r="F332" s="146"/>
      <c r="G332" s="123"/>
      <c r="H332" s="100"/>
      <c r="I332" s="101"/>
    </row>
    <row r="333" spans="5:9" s="97" customFormat="1" x14ac:dyDescent="0.2">
      <c r="E333" s="146"/>
      <c r="F333" s="146"/>
      <c r="G333" s="123"/>
      <c r="H333" s="100"/>
      <c r="I333" s="101"/>
    </row>
    <row r="334" spans="5:9" s="97" customFormat="1" x14ac:dyDescent="0.2">
      <c r="E334" s="146"/>
      <c r="F334" s="146"/>
      <c r="G334" s="123"/>
      <c r="H334" s="100"/>
      <c r="I334" s="101"/>
    </row>
    <row r="335" spans="5:9" s="97" customFormat="1" x14ac:dyDescent="0.2">
      <c r="E335" s="146"/>
      <c r="F335" s="146"/>
      <c r="G335" s="123"/>
      <c r="H335" s="100"/>
      <c r="I335" s="101"/>
    </row>
    <row r="336" spans="5:9" s="97" customFormat="1" x14ac:dyDescent="0.2">
      <c r="E336" s="146"/>
      <c r="F336" s="146"/>
      <c r="G336" s="123"/>
      <c r="H336" s="100"/>
      <c r="I336" s="101"/>
    </row>
    <row r="337" spans="5:9" s="97" customFormat="1" x14ac:dyDescent="0.2">
      <c r="E337" s="146"/>
      <c r="F337" s="146"/>
      <c r="G337" s="123"/>
      <c r="H337" s="100"/>
      <c r="I337" s="101"/>
    </row>
    <row r="338" spans="5:9" s="97" customFormat="1" x14ac:dyDescent="0.2">
      <c r="E338" s="146"/>
      <c r="F338" s="146"/>
      <c r="G338" s="123"/>
      <c r="H338" s="100"/>
      <c r="I338" s="101"/>
    </row>
    <row r="339" spans="5:9" s="97" customFormat="1" x14ac:dyDescent="0.2">
      <c r="E339" s="146"/>
      <c r="F339" s="146"/>
      <c r="G339" s="123"/>
      <c r="H339" s="100"/>
      <c r="I339" s="101"/>
    </row>
    <row r="340" spans="5:9" s="97" customFormat="1" x14ac:dyDescent="0.2">
      <c r="E340" s="146"/>
      <c r="F340" s="146"/>
      <c r="G340" s="123"/>
      <c r="H340" s="100"/>
      <c r="I340" s="101"/>
    </row>
    <row r="341" spans="5:9" s="97" customFormat="1" x14ac:dyDescent="0.2">
      <c r="E341" s="146"/>
      <c r="F341" s="146"/>
      <c r="G341" s="123"/>
      <c r="H341" s="100"/>
      <c r="I341" s="101"/>
    </row>
    <row r="342" spans="5:9" s="97" customFormat="1" x14ac:dyDescent="0.2">
      <c r="E342" s="146"/>
      <c r="F342" s="146"/>
      <c r="G342" s="123"/>
      <c r="H342" s="100"/>
      <c r="I342" s="101"/>
    </row>
    <row r="343" spans="5:9" s="97" customFormat="1" x14ac:dyDescent="0.2">
      <c r="E343" s="146"/>
      <c r="F343" s="146"/>
      <c r="G343" s="123"/>
      <c r="H343" s="100"/>
      <c r="I343" s="101"/>
    </row>
    <row r="344" spans="5:9" s="97" customFormat="1" x14ac:dyDescent="0.2">
      <c r="E344" s="146"/>
      <c r="F344" s="146"/>
      <c r="G344" s="123"/>
      <c r="H344" s="100"/>
      <c r="I344" s="101"/>
    </row>
    <row r="345" spans="5:9" s="97" customFormat="1" x14ac:dyDescent="0.2">
      <c r="E345" s="146"/>
      <c r="F345" s="146"/>
      <c r="G345" s="123"/>
      <c r="H345" s="100"/>
      <c r="I345" s="101"/>
    </row>
    <row r="346" spans="5:9" s="97" customFormat="1" x14ac:dyDescent="0.2">
      <c r="E346" s="146"/>
      <c r="F346" s="146"/>
      <c r="G346" s="123"/>
      <c r="H346" s="100"/>
      <c r="I346" s="101"/>
    </row>
    <row r="347" spans="5:9" s="97" customFormat="1" x14ac:dyDescent="0.2">
      <c r="E347" s="146"/>
      <c r="F347" s="146"/>
      <c r="G347" s="123"/>
      <c r="H347" s="100"/>
      <c r="I347" s="101"/>
    </row>
    <row r="348" spans="5:9" s="97" customFormat="1" x14ac:dyDescent="0.2">
      <c r="E348" s="146"/>
      <c r="F348" s="146"/>
      <c r="G348" s="123"/>
      <c r="H348" s="100"/>
      <c r="I348" s="101"/>
    </row>
    <row r="349" spans="5:9" s="97" customFormat="1" x14ac:dyDescent="0.2">
      <c r="E349" s="146"/>
      <c r="F349" s="146"/>
      <c r="G349" s="123"/>
      <c r="H349" s="100"/>
      <c r="I349" s="101"/>
    </row>
    <row r="350" spans="5:9" s="97" customFormat="1" x14ac:dyDescent="0.2">
      <c r="E350" s="146"/>
      <c r="F350" s="146"/>
      <c r="G350" s="123"/>
      <c r="H350" s="100"/>
      <c r="I350" s="101"/>
    </row>
    <row r="351" spans="5:9" s="97" customFormat="1" x14ac:dyDescent="0.2">
      <c r="E351" s="146"/>
      <c r="F351" s="146"/>
      <c r="G351" s="123"/>
      <c r="H351" s="100"/>
      <c r="I351" s="101"/>
    </row>
    <row r="352" spans="5:9" s="97" customFormat="1" x14ac:dyDescent="0.2">
      <c r="E352" s="146"/>
      <c r="F352" s="146"/>
      <c r="G352" s="123"/>
      <c r="H352" s="100"/>
      <c r="I352" s="101"/>
    </row>
    <row r="353" spans="5:9" s="97" customFormat="1" x14ac:dyDescent="0.2">
      <c r="E353" s="146"/>
      <c r="F353" s="146"/>
      <c r="G353" s="123"/>
      <c r="H353" s="100"/>
      <c r="I353" s="101"/>
    </row>
    <row r="354" spans="5:9" s="97" customFormat="1" x14ac:dyDescent="0.2">
      <c r="E354" s="146"/>
      <c r="F354" s="146"/>
      <c r="G354" s="123"/>
      <c r="H354" s="100"/>
      <c r="I354" s="101"/>
    </row>
    <row r="355" spans="5:9" s="97" customFormat="1" x14ac:dyDescent="0.2">
      <c r="E355" s="146"/>
      <c r="F355" s="146"/>
      <c r="G355" s="123"/>
      <c r="H355" s="100"/>
      <c r="I355" s="101"/>
    </row>
    <row r="356" spans="5:9" s="97" customFormat="1" x14ac:dyDescent="0.2">
      <c r="E356" s="146"/>
      <c r="F356" s="146"/>
      <c r="G356" s="123"/>
      <c r="H356" s="100"/>
      <c r="I356" s="101"/>
    </row>
    <row r="357" spans="5:9" s="97" customFormat="1" x14ac:dyDescent="0.2">
      <c r="E357" s="146"/>
      <c r="F357" s="146"/>
      <c r="G357" s="123"/>
      <c r="H357" s="100"/>
      <c r="I357" s="101"/>
    </row>
    <row r="358" spans="5:9" s="97" customFormat="1" x14ac:dyDescent="0.2">
      <c r="E358" s="146"/>
      <c r="F358" s="146"/>
      <c r="G358" s="123"/>
      <c r="H358" s="100"/>
      <c r="I358" s="101"/>
    </row>
    <row r="359" spans="5:9" s="97" customFormat="1" x14ac:dyDescent="0.2">
      <c r="E359" s="146"/>
      <c r="F359" s="146"/>
      <c r="G359" s="123"/>
      <c r="H359" s="100"/>
      <c r="I359" s="101"/>
    </row>
    <row r="360" spans="5:9" s="97" customFormat="1" x14ac:dyDescent="0.2">
      <c r="E360" s="146"/>
      <c r="F360" s="146"/>
      <c r="G360" s="123"/>
      <c r="H360" s="100"/>
      <c r="I360" s="101"/>
    </row>
    <row r="361" spans="5:9" s="97" customFormat="1" x14ac:dyDescent="0.2">
      <c r="E361" s="146"/>
      <c r="F361" s="146"/>
      <c r="G361" s="123"/>
      <c r="H361" s="100"/>
      <c r="I361" s="101"/>
    </row>
    <row r="362" spans="5:9" s="97" customFormat="1" x14ac:dyDescent="0.2">
      <c r="E362" s="146"/>
      <c r="F362" s="146"/>
      <c r="G362" s="123"/>
      <c r="H362" s="100"/>
      <c r="I362" s="101"/>
    </row>
    <row r="363" spans="5:9" s="97" customFormat="1" x14ac:dyDescent="0.2">
      <c r="E363" s="146"/>
      <c r="F363" s="146"/>
      <c r="G363" s="123"/>
      <c r="H363" s="100"/>
      <c r="I363" s="101"/>
    </row>
    <row r="364" spans="5:9" s="97" customFormat="1" x14ac:dyDescent="0.2">
      <c r="E364" s="146"/>
      <c r="F364" s="146"/>
      <c r="G364" s="123"/>
      <c r="H364" s="100"/>
      <c r="I364" s="101"/>
    </row>
    <row r="365" spans="5:9" s="97" customFormat="1" x14ac:dyDescent="0.2">
      <c r="E365" s="146"/>
      <c r="F365" s="146"/>
      <c r="G365" s="123"/>
      <c r="H365" s="100"/>
      <c r="I365" s="101"/>
    </row>
    <row r="366" spans="5:9" s="97" customFormat="1" x14ac:dyDescent="0.2">
      <c r="E366" s="146"/>
      <c r="F366" s="146"/>
      <c r="G366" s="123"/>
      <c r="H366" s="100"/>
      <c r="I366" s="101"/>
    </row>
    <row r="367" spans="5:9" s="97" customFormat="1" x14ac:dyDescent="0.2">
      <c r="E367" s="146"/>
      <c r="F367" s="146"/>
      <c r="G367" s="123"/>
      <c r="H367" s="100"/>
      <c r="I367" s="101"/>
    </row>
    <row r="368" spans="5:9" s="97" customFormat="1" x14ac:dyDescent="0.2">
      <c r="E368" s="146"/>
      <c r="F368" s="146"/>
      <c r="G368" s="123"/>
      <c r="H368" s="100"/>
      <c r="I368" s="101"/>
    </row>
    <row r="369" spans="5:9" s="97" customFormat="1" x14ac:dyDescent="0.2">
      <c r="E369" s="146"/>
      <c r="F369" s="146"/>
      <c r="G369" s="123"/>
      <c r="H369" s="100"/>
      <c r="I369" s="101"/>
    </row>
    <row r="370" spans="5:9" s="97" customFormat="1" x14ac:dyDescent="0.2">
      <c r="E370" s="146"/>
      <c r="F370" s="146"/>
      <c r="G370" s="123"/>
      <c r="H370" s="100"/>
      <c r="I370" s="101"/>
    </row>
    <row r="371" spans="5:9" s="97" customFormat="1" x14ac:dyDescent="0.2">
      <c r="E371" s="146"/>
      <c r="F371" s="146"/>
      <c r="G371" s="123"/>
      <c r="H371" s="100"/>
      <c r="I371" s="101"/>
    </row>
    <row r="372" spans="5:9" s="97" customFormat="1" x14ac:dyDescent="0.2">
      <c r="E372" s="146"/>
      <c r="F372" s="146"/>
      <c r="G372" s="123"/>
      <c r="H372" s="100"/>
      <c r="I372" s="101"/>
    </row>
    <row r="373" spans="5:9" s="97" customFormat="1" x14ac:dyDescent="0.2">
      <c r="E373" s="146"/>
      <c r="F373" s="146"/>
      <c r="G373" s="123"/>
      <c r="H373" s="100"/>
      <c r="I373" s="101"/>
    </row>
    <row r="374" spans="5:9" s="97" customFormat="1" x14ac:dyDescent="0.2">
      <c r="E374" s="146"/>
      <c r="F374" s="146"/>
      <c r="G374" s="123"/>
      <c r="H374" s="100"/>
      <c r="I374" s="101"/>
    </row>
    <row r="375" spans="5:9" s="97" customFormat="1" x14ac:dyDescent="0.2">
      <c r="E375" s="146"/>
      <c r="F375" s="146"/>
      <c r="G375" s="123"/>
      <c r="H375" s="100"/>
      <c r="I375" s="101"/>
    </row>
    <row r="376" spans="5:9" s="97" customFormat="1" x14ac:dyDescent="0.2">
      <c r="E376" s="146"/>
      <c r="F376" s="146"/>
      <c r="G376" s="123"/>
      <c r="H376" s="100"/>
      <c r="I376" s="101"/>
    </row>
    <row r="377" spans="5:9" s="97" customFormat="1" x14ac:dyDescent="0.2">
      <c r="E377" s="146"/>
      <c r="F377" s="146"/>
      <c r="G377" s="123"/>
      <c r="H377" s="100"/>
      <c r="I377" s="101"/>
    </row>
    <row r="378" spans="5:9" s="97" customFormat="1" x14ac:dyDescent="0.2">
      <c r="E378" s="146"/>
      <c r="F378" s="146"/>
      <c r="G378" s="123"/>
      <c r="H378" s="100"/>
      <c r="I378" s="101"/>
    </row>
    <row r="379" spans="5:9" s="97" customFormat="1" x14ac:dyDescent="0.2">
      <c r="E379" s="146"/>
      <c r="F379" s="146"/>
      <c r="G379" s="123"/>
      <c r="H379" s="100"/>
      <c r="I379" s="101"/>
    </row>
    <row r="380" spans="5:9" s="97" customFormat="1" x14ac:dyDescent="0.2">
      <c r="E380" s="146"/>
      <c r="F380" s="146"/>
      <c r="G380" s="123"/>
      <c r="H380" s="100"/>
      <c r="I380" s="101"/>
    </row>
    <row r="381" spans="5:9" s="97" customFormat="1" x14ac:dyDescent="0.2">
      <c r="E381" s="146"/>
      <c r="F381" s="146"/>
      <c r="G381" s="123"/>
      <c r="H381" s="100"/>
      <c r="I381" s="101"/>
    </row>
    <row r="382" spans="5:9" s="97" customFormat="1" x14ac:dyDescent="0.2">
      <c r="E382" s="146"/>
      <c r="F382" s="146"/>
      <c r="G382" s="123"/>
      <c r="H382" s="100"/>
      <c r="I382" s="101"/>
    </row>
    <row r="383" spans="5:9" s="97" customFormat="1" x14ac:dyDescent="0.2">
      <c r="E383" s="146"/>
      <c r="F383" s="146"/>
      <c r="G383" s="123"/>
      <c r="H383" s="100"/>
      <c r="I383" s="101"/>
    </row>
    <row r="384" spans="5:9" s="97" customFormat="1" x14ac:dyDescent="0.2">
      <c r="E384" s="146"/>
      <c r="F384" s="146"/>
      <c r="G384" s="123"/>
      <c r="H384" s="100"/>
      <c r="I384" s="101"/>
    </row>
    <row r="385" spans="5:9" s="97" customFormat="1" x14ac:dyDescent="0.2">
      <c r="E385" s="146"/>
      <c r="F385" s="146"/>
      <c r="G385" s="123"/>
      <c r="H385" s="100"/>
      <c r="I385" s="101"/>
    </row>
    <row r="386" spans="5:9" s="97" customFormat="1" x14ac:dyDescent="0.2">
      <c r="E386" s="146"/>
      <c r="F386" s="146"/>
      <c r="G386" s="123"/>
      <c r="H386" s="100"/>
      <c r="I386" s="101"/>
    </row>
    <row r="387" spans="5:9" s="97" customFormat="1" x14ac:dyDescent="0.2">
      <c r="E387" s="146"/>
      <c r="F387" s="146"/>
      <c r="G387" s="123"/>
      <c r="H387" s="100"/>
      <c r="I387" s="101"/>
    </row>
    <row r="388" spans="5:9" s="97" customFormat="1" x14ac:dyDescent="0.2">
      <c r="E388" s="146"/>
      <c r="F388" s="146"/>
      <c r="G388" s="123"/>
      <c r="H388" s="100"/>
      <c r="I388" s="101"/>
    </row>
    <row r="389" spans="5:9" s="97" customFormat="1" x14ac:dyDescent="0.2">
      <c r="E389" s="146"/>
      <c r="F389" s="146"/>
      <c r="G389" s="123"/>
      <c r="H389" s="100"/>
      <c r="I389" s="101"/>
    </row>
    <row r="390" spans="5:9" s="97" customFormat="1" x14ac:dyDescent="0.2">
      <c r="E390" s="146"/>
      <c r="F390" s="146"/>
      <c r="G390" s="123"/>
      <c r="H390" s="100"/>
      <c r="I390" s="101"/>
    </row>
    <row r="391" spans="5:9" s="97" customFormat="1" x14ac:dyDescent="0.2">
      <c r="E391" s="146"/>
      <c r="F391" s="146"/>
      <c r="G391" s="123"/>
      <c r="H391" s="100"/>
      <c r="I391" s="101"/>
    </row>
    <row r="392" spans="5:9" s="97" customFormat="1" x14ac:dyDescent="0.2">
      <c r="E392" s="146"/>
      <c r="F392" s="146"/>
      <c r="G392" s="123"/>
      <c r="H392" s="100"/>
      <c r="I392" s="101"/>
    </row>
    <row r="393" spans="5:9" s="97" customFormat="1" x14ac:dyDescent="0.2">
      <c r="E393" s="146"/>
      <c r="F393" s="146"/>
      <c r="G393" s="123"/>
      <c r="H393" s="100"/>
      <c r="I393" s="101"/>
    </row>
    <row r="394" spans="5:9" s="97" customFormat="1" x14ac:dyDescent="0.2">
      <c r="E394" s="146"/>
      <c r="F394" s="146"/>
      <c r="G394" s="123"/>
      <c r="H394" s="100"/>
      <c r="I394" s="101"/>
    </row>
    <row r="395" spans="5:9" s="97" customFormat="1" x14ac:dyDescent="0.2">
      <c r="E395" s="146"/>
      <c r="F395" s="146"/>
      <c r="G395" s="123"/>
      <c r="H395" s="100"/>
      <c r="I395" s="101"/>
    </row>
    <row r="396" spans="5:9" s="97" customFormat="1" x14ac:dyDescent="0.2">
      <c r="E396" s="146"/>
      <c r="F396" s="146"/>
      <c r="G396" s="123"/>
      <c r="H396" s="100"/>
      <c r="I396" s="101"/>
    </row>
    <row r="397" spans="5:9" s="97" customFormat="1" x14ac:dyDescent="0.2">
      <c r="E397" s="146"/>
      <c r="F397" s="146"/>
      <c r="G397" s="123"/>
      <c r="H397" s="100"/>
      <c r="I397" s="101"/>
    </row>
    <row r="398" spans="5:9" s="97" customFormat="1" x14ac:dyDescent="0.2">
      <c r="E398" s="146"/>
      <c r="F398" s="146"/>
      <c r="G398" s="123"/>
      <c r="H398" s="100"/>
      <c r="I398" s="101"/>
    </row>
    <row r="399" spans="5:9" s="97" customFormat="1" x14ac:dyDescent="0.2">
      <c r="E399" s="146"/>
      <c r="F399" s="146"/>
      <c r="G399" s="123"/>
      <c r="H399" s="100"/>
      <c r="I399" s="101"/>
    </row>
    <row r="400" spans="5:9" s="97" customFormat="1" x14ac:dyDescent="0.2">
      <c r="E400" s="146"/>
      <c r="F400" s="146"/>
      <c r="G400" s="123"/>
      <c r="H400" s="100"/>
      <c r="I400" s="101"/>
    </row>
    <row r="401" spans="5:9" s="97" customFormat="1" x14ac:dyDescent="0.2">
      <c r="E401" s="146"/>
      <c r="F401" s="146"/>
      <c r="G401" s="123"/>
      <c r="H401" s="100"/>
      <c r="I401" s="101"/>
    </row>
    <row r="402" spans="5:9" s="97" customFormat="1" x14ac:dyDescent="0.2">
      <c r="E402" s="146"/>
      <c r="F402" s="146"/>
      <c r="G402" s="123"/>
      <c r="H402" s="100"/>
      <c r="I402" s="101"/>
    </row>
    <row r="403" spans="5:9" s="97" customFormat="1" x14ac:dyDescent="0.2">
      <c r="E403" s="146"/>
      <c r="F403" s="146"/>
      <c r="G403" s="123"/>
      <c r="H403" s="100"/>
      <c r="I403" s="101"/>
    </row>
    <row r="404" spans="5:9" s="97" customFormat="1" x14ac:dyDescent="0.2">
      <c r="E404" s="146"/>
      <c r="F404" s="146"/>
      <c r="G404" s="123"/>
      <c r="H404" s="100"/>
      <c r="I404" s="101"/>
    </row>
    <row r="405" spans="5:9" s="97" customFormat="1" x14ac:dyDescent="0.2">
      <c r="E405" s="146"/>
      <c r="F405" s="146"/>
      <c r="G405" s="123"/>
      <c r="H405" s="100"/>
      <c r="I405" s="101"/>
    </row>
  </sheetData>
  <sheetProtection selectLockedCells="1"/>
  <mergeCells count="20">
    <mergeCell ref="A4:D4"/>
    <mergeCell ref="A5:D5"/>
    <mergeCell ref="A1:D1"/>
    <mergeCell ref="H1:I1"/>
    <mergeCell ref="A2:D2"/>
    <mergeCell ref="A3:D3"/>
    <mergeCell ref="E3:F3"/>
    <mergeCell ref="A6:D6"/>
    <mergeCell ref="A7:D7"/>
    <mergeCell ref="A22:D22"/>
    <mergeCell ref="A8:B8"/>
    <mergeCell ref="E5:G5"/>
    <mergeCell ref="H9:H18"/>
    <mergeCell ref="I9:I18"/>
    <mergeCell ref="A19:D19"/>
    <mergeCell ref="B20:D20"/>
    <mergeCell ref="H20:H21"/>
    <mergeCell ref="I20:I21"/>
    <mergeCell ref="B21:D21"/>
    <mergeCell ref="A9:A18"/>
  </mergeCells>
  <dataValidations count="2">
    <dataValidation type="list" allowBlank="1" showInputMessage="1" showErrorMessage="1" sqref="F20">
      <formula1>"0,1,2,3,4,5"</formula1>
    </dataValidation>
    <dataValidation type="list" allowBlank="1" showInputMessage="1" showErrorMessage="1" sqref="F21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200" customWidth="1"/>
    <col min="2" max="2" width="14" style="97" customWidth="1"/>
    <col min="3" max="3" width="9.875" style="97" customWidth="1"/>
    <col min="4" max="4" width="9.625" style="97" customWidth="1"/>
    <col min="5" max="5" width="7.875" style="146" customWidth="1"/>
    <col min="6" max="6" width="8.25" style="146" customWidth="1"/>
    <col min="7" max="7" width="25.625" style="123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6" customWidth="1"/>
    <col min="14" max="14" width="24.125" style="97" customWidth="1"/>
    <col min="15" max="15" width="4.75" style="200" customWidth="1"/>
    <col min="16" max="16384" width="11" style="200"/>
  </cols>
  <sheetData>
    <row r="1" spans="1:14" ht="21" x14ac:dyDescent="0.2">
      <c r="A1" s="245" t="s">
        <v>48</v>
      </c>
      <c r="B1" s="224"/>
      <c r="C1" s="224"/>
      <c r="D1" s="224"/>
      <c r="E1" s="135"/>
      <c r="F1" s="135"/>
      <c r="G1" s="96" t="s">
        <v>20</v>
      </c>
      <c r="H1" s="239" t="str">
        <f>Zusammenfassung!E1</f>
        <v>E2</v>
      </c>
      <c r="I1" s="239"/>
    </row>
    <row r="2" spans="1:14" ht="21" x14ac:dyDescent="0.2">
      <c r="A2" s="245"/>
      <c r="B2" s="246"/>
      <c r="C2" s="224"/>
      <c r="D2" s="224"/>
      <c r="E2" s="135"/>
      <c r="F2" s="135"/>
      <c r="G2" s="96"/>
      <c r="H2" s="97"/>
      <c r="I2" s="97"/>
    </row>
    <row r="3" spans="1:14" ht="18.75" x14ac:dyDescent="0.2">
      <c r="A3" s="247" t="s">
        <v>85</v>
      </c>
      <c r="B3" s="224"/>
      <c r="C3" s="224"/>
      <c r="D3" s="224"/>
      <c r="E3" s="240">
        <f>Zusammenfassung!C9</f>
        <v>1234</v>
      </c>
      <c r="F3" s="240"/>
      <c r="G3" s="138"/>
      <c r="H3" s="101"/>
    </row>
    <row r="4" spans="1:14" x14ac:dyDescent="0.2">
      <c r="A4" s="244"/>
      <c r="B4" s="224"/>
      <c r="C4" s="224"/>
      <c r="D4" s="224"/>
      <c r="E4" s="139"/>
      <c r="F4" s="139"/>
      <c r="H4" s="101"/>
    </row>
    <row r="5" spans="1:14" ht="21" customHeight="1" x14ac:dyDescent="0.2">
      <c r="A5" s="247" t="s">
        <v>9</v>
      </c>
      <c r="B5" s="224"/>
      <c r="C5" s="224"/>
      <c r="D5" s="224"/>
      <c r="E5" s="240" t="str">
        <f>Zusammenfassung!$C$11&amp;" "&amp;Zusammenfassung!$E$11</f>
        <v>Muster Hans</v>
      </c>
      <c r="F5" s="240"/>
      <c r="G5" s="240"/>
      <c r="H5" s="101"/>
      <c r="L5" s="100"/>
    </row>
    <row r="6" spans="1:14" x14ac:dyDescent="0.2">
      <c r="A6" s="253"/>
      <c r="B6" s="254"/>
      <c r="C6" s="254"/>
      <c r="D6" s="254"/>
      <c r="E6" s="99"/>
      <c r="F6" s="99"/>
      <c r="H6" s="101"/>
    </row>
    <row r="7" spans="1:14" s="141" customFormat="1" ht="30" customHeight="1" x14ac:dyDescent="0.2">
      <c r="A7" s="268" t="s">
        <v>6</v>
      </c>
      <c r="B7" s="269"/>
      <c r="C7" s="63" t="s">
        <v>29</v>
      </c>
      <c r="D7" s="63" t="s">
        <v>28</v>
      </c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0"/>
      <c r="N7" s="49"/>
    </row>
    <row r="8" spans="1:14" s="143" customFormat="1" ht="19.5" customHeight="1" x14ac:dyDescent="0.2">
      <c r="A8" s="267" t="s">
        <v>96</v>
      </c>
      <c r="B8" s="227"/>
      <c r="C8" s="74"/>
      <c r="D8" s="74"/>
      <c r="E8" s="199"/>
      <c r="F8" s="199"/>
      <c r="G8" s="199"/>
      <c r="H8" s="199"/>
      <c r="I8" s="199"/>
      <c r="J8" s="139"/>
      <c r="K8" s="139"/>
      <c r="L8" s="139"/>
      <c r="M8" s="142"/>
      <c r="N8" s="139"/>
    </row>
    <row r="9" spans="1:14" s="143" customFormat="1" ht="20.100000000000001" customHeight="1" x14ac:dyDescent="0.2">
      <c r="A9" s="263"/>
      <c r="B9" s="201" t="s">
        <v>86</v>
      </c>
      <c r="C9" s="191" t="s">
        <v>136</v>
      </c>
      <c r="D9" s="66"/>
      <c r="E9" s="54">
        <v>1</v>
      </c>
      <c r="F9" s="197">
        <f>IF(AND(C9=D9,C9&gt;""),E9,0)</f>
        <v>0</v>
      </c>
      <c r="G9" s="127"/>
      <c r="H9" s="236">
        <f>SUM(E9:E16)</f>
        <v>8</v>
      </c>
      <c r="I9" s="238">
        <f>SUM(F9:F16)</f>
        <v>0</v>
      </c>
      <c r="J9" s="139"/>
      <c r="K9" s="139"/>
      <c r="L9" s="139"/>
      <c r="M9" s="142"/>
      <c r="N9" s="139"/>
    </row>
    <row r="10" spans="1:14" s="143" customFormat="1" ht="20.100000000000001" customHeight="1" x14ac:dyDescent="0.2">
      <c r="A10" s="264"/>
      <c r="B10" s="201" t="s">
        <v>87</v>
      </c>
      <c r="C10" s="191" t="s">
        <v>137</v>
      </c>
      <c r="D10" s="66"/>
      <c r="E10" s="54">
        <v>1</v>
      </c>
      <c r="F10" s="197">
        <f t="shared" ref="F10:F16" si="0">IF(AND(C10=D10,C10&gt;""),E10,0)</f>
        <v>0</v>
      </c>
      <c r="G10" s="127"/>
      <c r="H10" s="241"/>
      <c r="I10" s="257"/>
      <c r="J10" s="139"/>
      <c r="K10" s="139"/>
      <c r="L10" s="139"/>
      <c r="M10" s="142"/>
      <c r="N10" s="139"/>
    </row>
    <row r="11" spans="1:14" s="143" customFormat="1" ht="20.100000000000001" customHeight="1" x14ac:dyDescent="0.2">
      <c r="A11" s="264"/>
      <c r="B11" s="201" t="s">
        <v>88</v>
      </c>
      <c r="C11" s="191" t="s">
        <v>137</v>
      </c>
      <c r="D11" s="66"/>
      <c r="E11" s="54">
        <v>1</v>
      </c>
      <c r="F11" s="197">
        <f t="shared" si="0"/>
        <v>0</v>
      </c>
      <c r="G11" s="127"/>
      <c r="H11" s="241"/>
      <c r="I11" s="257"/>
      <c r="J11" s="139"/>
      <c r="K11" s="139"/>
      <c r="L11" s="139"/>
      <c r="M11" s="142"/>
      <c r="N11" s="139"/>
    </row>
    <row r="12" spans="1:14" s="143" customFormat="1" ht="20.100000000000001" customHeight="1" x14ac:dyDescent="0.2">
      <c r="A12" s="264"/>
      <c r="B12" s="201" t="s">
        <v>89</v>
      </c>
      <c r="C12" s="191" t="s">
        <v>138</v>
      </c>
      <c r="D12" s="66"/>
      <c r="E12" s="54">
        <v>1</v>
      </c>
      <c r="F12" s="197">
        <f t="shared" si="0"/>
        <v>0</v>
      </c>
      <c r="G12" s="127"/>
      <c r="H12" s="241"/>
      <c r="I12" s="257"/>
      <c r="J12" s="139"/>
      <c r="K12" s="139"/>
      <c r="L12" s="139"/>
      <c r="M12" s="142"/>
      <c r="N12" s="139"/>
    </row>
    <row r="13" spans="1:14" s="143" customFormat="1" ht="20.100000000000001" customHeight="1" x14ac:dyDescent="0.2">
      <c r="A13" s="264"/>
      <c r="B13" s="201" t="s">
        <v>90</v>
      </c>
      <c r="C13" s="191" t="s">
        <v>139</v>
      </c>
      <c r="D13" s="66"/>
      <c r="E13" s="54">
        <v>1</v>
      </c>
      <c r="F13" s="197">
        <f t="shared" si="0"/>
        <v>0</v>
      </c>
      <c r="G13" s="127"/>
      <c r="H13" s="241"/>
      <c r="I13" s="257"/>
      <c r="J13" s="139"/>
      <c r="K13" s="139"/>
      <c r="L13" s="139"/>
      <c r="M13" s="142"/>
      <c r="N13" s="139"/>
    </row>
    <row r="14" spans="1:14" s="143" customFormat="1" ht="20.100000000000001" customHeight="1" x14ac:dyDescent="0.2">
      <c r="A14" s="264"/>
      <c r="B14" s="201" t="s">
        <v>91</v>
      </c>
      <c r="C14" s="191" t="s">
        <v>137</v>
      </c>
      <c r="D14" s="66"/>
      <c r="E14" s="54">
        <v>1</v>
      </c>
      <c r="F14" s="197">
        <f t="shared" si="0"/>
        <v>0</v>
      </c>
      <c r="G14" s="127"/>
      <c r="H14" s="241"/>
      <c r="I14" s="257"/>
      <c r="J14" s="139"/>
      <c r="K14" s="139"/>
      <c r="L14" s="139"/>
      <c r="M14" s="142"/>
      <c r="N14" s="139"/>
    </row>
    <row r="15" spans="1:14" s="143" customFormat="1" ht="20.100000000000001" customHeight="1" x14ac:dyDescent="0.2">
      <c r="A15" s="264"/>
      <c r="B15" s="201" t="s">
        <v>92</v>
      </c>
      <c r="C15" s="191" t="s">
        <v>136</v>
      </c>
      <c r="D15" s="66"/>
      <c r="E15" s="54">
        <v>1</v>
      </c>
      <c r="F15" s="197">
        <f t="shared" si="0"/>
        <v>0</v>
      </c>
      <c r="G15" s="127"/>
      <c r="H15" s="241"/>
      <c r="I15" s="257"/>
      <c r="J15" s="139"/>
      <c r="K15" s="139"/>
      <c r="L15" s="139"/>
      <c r="M15" s="142"/>
      <c r="N15" s="139"/>
    </row>
    <row r="16" spans="1:14" s="143" customFormat="1" ht="20.100000000000001" customHeight="1" x14ac:dyDescent="0.2">
      <c r="A16" s="265"/>
      <c r="B16" s="201" t="s">
        <v>93</v>
      </c>
      <c r="C16" s="191" t="s">
        <v>138</v>
      </c>
      <c r="D16" s="66"/>
      <c r="E16" s="54">
        <v>1</v>
      </c>
      <c r="F16" s="197">
        <f t="shared" si="0"/>
        <v>0</v>
      </c>
      <c r="G16" s="127"/>
      <c r="H16" s="241"/>
      <c r="I16" s="257"/>
      <c r="J16" s="139"/>
      <c r="K16" s="139"/>
      <c r="L16" s="139"/>
      <c r="M16" s="142"/>
      <c r="N16" s="139"/>
    </row>
    <row r="17" spans="1:14" s="141" customFormat="1" ht="20.100000000000001" customHeight="1" x14ac:dyDescent="0.2">
      <c r="A17" s="251" t="s">
        <v>1</v>
      </c>
      <c r="B17" s="266"/>
      <c r="C17" s="266"/>
      <c r="D17" s="266"/>
      <c r="E17" s="130">
        <f>SUM(E9:E16)</f>
        <v>8</v>
      </c>
      <c r="F17" s="130">
        <f>SUM(F9:F16)</f>
        <v>0</v>
      </c>
      <c r="G17" s="130"/>
      <c r="H17" s="130">
        <f>SUM(H9:H16)</f>
        <v>8</v>
      </c>
      <c r="I17" s="131">
        <f>SUM(I9:I16)</f>
        <v>0</v>
      </c>
      <c r="J17" s="49"/>
      <c r="K17" s="49"/>
      <c r="L17" s="49"/>
      <c r="M17" s="49"/>
      <c r="N17" s="49"/>
    </row>
    <row r="18" spans="1:14" s="141" customFormat="1" x14ac:dyDescent="0.2">
      <c r="B18" s="118"/>
      <c r="C18" s="118"/>
      <c r="D18" s="118"/>
      <c r="E18" s="144"/>
      <c r="F18" s="144"/>
      <c r="G18" s="119"/>
      <c r="H18" s="120"/>
      <c r="I18" s="121"/>
      <c r="J18" s="49"/>
      <c r="K18" s="49"/>
      <c r="L18" s="49"/>
      <c r="M18" s="49"/>
      <c r="N18" s="49"/>
    </row>
    <row r="19" spans="1:14" s="141" customFormat="1" ht="12" x14ac:dyDescent="0.2">
      <c r="B19" s="118"/>
      <c r="C19" s="118"/>
      <c r="D19" s="118"/>
      <c r="E19" s="145"/>
      <c r="F19" s="145"/>
      <c r="G19" s="119"/>
      <c r="H19" s="120"/>
      <c r="I19" s="118"/>
      <c r="J19" s="49"/>
      <c r="K19" s="49"/>
      <c r="L19" s="49"/>
      <c r="M19" s="49"/>
      <c r="N19" s="49"/>
    </row>
    <row r="20" spans="1:14" s="141" customFormat="1" ht="12" x14ac:dyDescent="0.2">
      <c r="B20" s="122"/>
      <c r="C20" s="122"/>
      <c r="D20" s="122"/>
      <c r="E20" s="145"/>
      <c r="F20" s="145"/>
      <c r="G20" s="119"/>
      <c r="H20" s="120"/>
      <c r="I20" s="118"/>
      <c r="J20" s="49"/>
      <c r="K20" s="49"/>
      <c r="L20" s="49"/>
      <c r="M20" s="49"/>
      <c r="N20" s="49"/>
    </row>
    <row r="21" spans="1:14" s="141" customFormat="1" x14ac:dyDescent="0.2">
      <c r="B21" s="118"/>
      <c r="C21" s="118"/>
      <c r="D21" s="118"/>
      <c r="E21" s="146"/>
      <c r="F21" s="146"/>
      <c r="G21" s="123"/>
      <c r="H21" s="100"/>
      <c r="I21" s="101"/>
      <c r="J21" s="49"/>
      <c r="K21" s="118"/>
      <c r="L21" s="118"/>
      <c r="M21" s="49"/>
      <c r="N21" s="49"/>
    </row>
    <row r="22" spans="1:14" s="141" customFormat="1" ht="24.75" customHeight="1" x14ac:dyDescent="0.2">
      <c r="B22" s="49"/>
      <c r="C22" s="49"/>
      <c r="D22" s="49"/>
      <c r="E22" s="146"/>
      <c r="F22" s="146"/>
      <c r="G22" s="123"/>
      <c r="H22" s="100"/>
      <c r="I22" s="101"/>
      <c r="J22" s="49"/>
      <c r="K22" s="118"/>
      <c r="L22" s="118"/>
      <c r="M22" s="49"/>
      <c r="N22" s="49"/>
    </row>
    <row r="23" spans="1:14" s="141" customFormat="1" ht="15" customHeight="1" x14ac:dyDescent="0.2">
      <c r="B23" s="49"/>
      <c r="C23" s="49"/>
      <c r="D23" s="49"/>
      <c r="E23" s="146"/>
      <c r="F23" s="146"/>
      <c r="G23" s="123"/>
      <c r="H23" s="100"/>
      <c r="I23" s="101"/>
      <c r="J23" s="49"/>
      <c r="K23" s="118"/>
      <c r="L23" s="118"/>
      <c r="M23" s="49"/>
      <c r="N23" s="49"/>
    </row>
    <row r="24" spans="1:14" s="141" customFormat="1" ht="15" customHeight="1" x14ac:dyDescent="0.2">
      <c r="B24" s="49"/>
      <c r="C24" s="49"/>
      <c r="D24" s="49"/>
      <c r="E24" s="146"/>
      <c r="F24" s="146"/>
      <c r="G24" s="123"/>
      <c r="H24" s="100"/>
      <c r="I24" s="101"/>
      <c r="J24" s="49"/>
      <c r="K24" s="118"/>
      <c r="L24" s="118"/>
      <c r="M24" s="49"/>
      <c r="N24" s="49"/>
    </row>
    <row r="25" spans="1:14" s="141" customFormat="1" ht="15" customHeight="1" x14ac:dyDescent="0.2">
      <c r="B25" s="49"/>
      <c r="C25" s="49"/>
      <c r="D25" s="49"/>
      <c r="E25" s="146"/>
      <c r="F25" s="146"/>
      <c r="G25" s="123"/>
      <c r="H25" s="100"/>
      <c r="I25" s="101"/>
      <c r="J25" s="49"/>
      <c r="K25" s="118"/>
      <c r="L25" s="118"/>
      <c r="M25" s="49"/>
      <c r="N25" s="49"/>
    </row>
    <row r="26" spans="1:14" s="141" customFormat="1" ht="15" customHeight="1" x14ac:dyDescent="0.2">
      <c r="B26" s="49"/>
      <c r="C26" s="49"/>
      <c r="D26" s="49"/>
      <c r="E26" s="146"/>
      <c r="F26" s="146"/>
      <c r="G26" s="123"/>
      <c r="H26" s="100"/>
      <c r="I26" s="101"/>
      <c r="J26" s="49"/>
      <c r="K26" s="97"/>
      <c r="L26" s="97"/>
      <c r="M26" s="49"/>
      <c r="N26" s="49"/>
    </row>
    <row r="27" spans="1:14" s="147" customFormat="1" ht="18" customHeight="1" x14ac:dyDescent="0.2">
      <c r="B27" s="124"/>
      <c r="C27" s="124"/>
      <c r="D27" s="124"/>
      <c r="E27" s="146"/>
      <c r="F27" s="146"/>
      <c r="G27" s="123"/>
      <c r="H27" s="100"/>
      <c r="I27" s="101"/>
      <c r="J27" s="49"/>
      <c r="K27" s="97"/>
      <c r="L27" s="97"/>
      <c r="M27" s="124"/>
      <c r="N27" s="124"/>
    </row>
    <row r="28" spans="1:14" s="148" customFormat="1" ht="16.5" customHeight="1" x14ac:dyDescent="0.2">
      <c r="B28" s="118"/>
      <c r="C28" s="118"/>
      <c r="D28" s="118"/>
      <c r="E28" s="146"/>
      <c r="F28" s="146"/>
      <c r="G28" s="123"/>
      <c r="H28" s="100"/>
      <c r="I28" s="101"/>
      <c r="J28" s="97"/>
      <c r="K28" s="97"/>
      <c r="L28" s="97"/>
      <c r="M28" s="118"/>
      <c r="N28" s="118"/>
    </row>
    <row r="29" spans="1:14" s="148" customFormat="1" x14ac:dyDescent="0.2">
      <c r="B29" s="97"/>
      <c r="C29" s="97"/>
      <c r="D29" s="97"/>
      <c r="E29" s="146"/>
      <c r="F29" s="146"/>
      <c r="G29" s="123"/>
      <c r="H29" s="100"/>
      <c r="I29" s="101"/>
      <c r="J29" s="97"/>
      <c r="K29" s="97"/>
      <c r="L29" s="97"/>
      <c r="M29" s="118"/>
      <c r="N29" s="118"/>
    </row>
    <row r="30" spans="1:14" s="148" customFormat="1" ht="13.5" customHeight="1" x14ac:dyDescent="0.2">
      <c r="B30" s="97"/>
      <c r="C30" s="97"/>
      <c r="D30" s="97"/>
      <c r="E30" s="146"/>
      <c r="F30" s="146"/>
      <c r="G30" s="123"/>
      <c r="H30" s="100"/>
      <c r="I30" s="101"/>
      <c r="J30" s="97"/>
      <c r="K30" s="97"/>
      <c r="L30" s="97"/>
      <c r="M30" s="118"/>
      <c r="N30" s="118"/>
    </row>
    <row r="31" spans="1:14" s="148" customFormat="1" ht="17.25" customHeight="1" x14ac:dyDescent="0.2">
      <c r="B31" s="97"/>
      <c r="C31" s="97"/>
      <c r="D31" s="97"/>
      <c r="E31" s="146"/>
      <c r="F31" s="146"/>
      <c r="G31" s="123"/>
      <c r="H31" s="100"/>
      <c r="I31" s="101"/>
      <c r="J31" s="97"/>
      <c r="K31" s="97"/>
      <c r="L31" s="97"/>
      <c r="M31" s="118"/>
      <c r="N31" s="118"/>
    </row>
    <row r="32" spans="1:14" s="148" customFormat="1" ht="17.25" customHeight="1" x14ac:dyDescent="0.2">
      <c r="B32" s="97"/>
      <c r="C32" s="97"/>
      <c r="D32" s="97"/>
      <c r="E32" s="146"/>
      <c r="F32" s="146"/>
      <c r="G32" s="123"/>
      <c r="H32" s="100"/>
      <c r="I32" s="101"/>
      <c r="J32" s="97"/>
      <c r="K32" s="97"/>
      <c r="L32" s="97"/>
      <c r="M32" s="118"/>
      <c r="N32" s="118"/>
    </row>
    <row r="33" spans="1:15" s="148" customFormat="1" ht="15.75" customHeight="1" x14ac:dyDescent="0.2">
      <c r="B33" s="97"/>
      <c r="C33" s="97"/>
      <c r="D33" s="97"/>
      <c r="E33" s="146"/>
      <c r="F33" s="146"/>
      <c r="G33" s="123"/>
      <c r="H33" s="100"/>
      <c r="I33" s="101"/>
      <c r="J33" s="97"/>
      <c r="K33" s="97"/>
      <c r="L33" s="97"/>
      <c r="M33" s="118"/>
      <c r="N33" s="118"/>
    </row>
    <row r="34" spans="1:15" s="148" customFormat="1" ht="15" customHeight="1" x14ac:dyDescent="0.2">
      <c r="B34" s="97"/>
      <c r="C34" s="97"/>
      <c r="D34" s="97"/>
      <c r="E34" s="146"/>
      <c r="F34" s="146"/>
      <c r="G34" s="123"/>
      <c r="H34" s="100"/>
      <c r="I34" s="101"/>
      <c r="J34" s="97"/>
      <c r="K34" s="97"/>
      <c r="L34" s="97"/>
      <c r="M34" s="118"/>
      <c r="N34" s="118"/>
    </row>
    <row r="35" spans="1:15" s="148" customFormat="1" ht="12" customHeight="1" x14ac:dyDescent="0.2">
      <c r="B35" s="97"/>
      <c r="C35" s="97"/>
      <c r="D35" s="97"/>
      <c r="E35" s="146"/>
      <c r="F35" s="146"/>
      <c r="G35" s="123"/>
      <c r="H35" s="100"/>
      <c r="I35" s="101"/>
      <c r="J35" s="97"/>
      <c r="K35" s="97"/>
      <c r="L35" s="97"/>
      <c r="M35" s="118"/>
      <c r="N35" s="118"/>
    </row>
    <row r="36" spans="1:15" s="148" customFormat="1" ht="12" customHeight="1" x14ac:dyDescent="0.2">
      <c r="B36" s="97"/>
      <c r="C36" s="97"/>
      <c r="D36" s="97"/>
      <c r="E36" s="146"/>
      <c r="F36" s="146"/>
      <c r="G36" s="123"/>
      <c r="H36" s="100"/>
      <c r="I36" s="101"/>
      <c r="J36" s="97"/>
      <c r="K36" s="97"/>
      <c r="L36" s="97"/>
      <c r="M36" s="118"/>
      <c r="N36" s="118"/>
    </row>
    <row r="37" spans="1:15" s="148" customFormat="1" ht="12" customHeight="1" x14ac:dyDescent="0.2">
      <c r="B37" s="97"/>
      <c r="C37" s="97"/>
      <c r="D37" s="97"/>
      <c r="E37" s="146"/>
      <c r="F37" s="146"/>
      <c r="G37" s="123"/>
      <c r="H37" s="100"/>
      <c r="I37" s="101"/>
      <c r="J37" s="97"/>
      <c r="K37" s="97"/>
      <c r="L37" s="97"/>
      <c r="M37" s="118"/>
      <c r="N37" s="118"/>
    </row>
    <row r="38" spans="1:15" s="148" customFormat="1" ht="12" customHeight="1" x14ac:dyDescent="0.2">
      <c r="B38" s="97"/>
      <c r="C38" s="97"/>
      <c r="D38" s="97"/>
      <c r="E38" s="146"/>
      <c r="F38" s="146"/>
      <c r="G38" s="123"/>
      <c r="H38" s="100"/>
      <c r="I38" s="101"/>
      <c r="J38" s="97"/>
      <c r="K38" s="97"/>
      <c r="L38" s="97"/>
      <c r="M38" s="118"/>
      <c r="N38" s="118"/>
    </row>
    <row r="39" spans="1:15" ht="12" customHeight="1" x14ac:dyDescent="0.2">
      <c r="M39" s="97"/>
    </row>
    <row r="40" spans="1:15" s="97" customFormat="1" ht="12" customHeight="1" x14ac:dyDescent="0.2">
      <c r="A40" s="200"/>
      <c r="E40" s="146"/>
      <c r="F40" s="146"/>
      <c r="G40" s="123"/>
      <c r="H40" s="100"/>
      <c r="I40" s="101"/>
      <c r="O40" s="200"/>
    </row>
    <row r="41" spans="1:15" s="97" customFormat="1" x14ac:dyDescent="0.2">
      <c r="A41" s="200"/>
      <c r="E41" s="146"/>
      <c r="F41" s="146"/>
      <c r="G41" s="123"/>
      <c r="H41" s="100"/>
      <c r="I41" s="101"/>
      <c r="O41" s="200"/>
    </row>
    <row r="42" spans="1:15" s="97" customFormat="1" x14ac:dyDescent="0.2">
      <c r="A42" s="200"/>
      <c r="E42" s="146"/>
      <c r="F42" s="146"/>
      <c r="G42" s="123"/>
      <c r="H42" s="100"/>
      <c r="I42" s="101"/>
      <c r="O42" s="200"/>
    </row>
    <row r="43" spans="1:15" s="97" customFormat="1" x14ac:dyDescent="0.2">
      <c r="A43" s="200"/>
      <c r="E43" s="146"/>
      <c r="F43" s="146"/>
      <c r="G43" s="123"/>
      <c r="H43" s="100"/>
      <c r="I43" s="101"/>
      <c r="O43" s="200"/>
    </row>
    <row r="44" spans="1:15" s="97" customFormat="1" x14ac:dyDescent="0.2">
      <c r="A44" s="200"/>
      <c r="E44" s="146"/>
      <c r="F44" s="146"/>
      <c r="G44" s="123"/>
      <c r="H44" s="100"/>
      <c r="I44" s="101"/>
      <c r="O44" s="200"/>
    </row>
    <row r="45" spans="1:15" s="97" customFormat="1" x14ac:dyDescent="0.2">
      <c r="A45" s="200"/>
      <c r="E45" s="146"/>
      <c r="F45" s="146"/>
      <c r="G45" s="123"/>
      <c r="H45" s="100"/>
      <c r="I45" s="101"/>
      <c r="O45" s="200"/>
    </row>
    <row r="46" spans="1:15" s="97" customFormat="1" x14ac:dyDescent="0.2">
      <c r="A46" s="200"/>
      <c r="E46" s="146"/>
      <c r="F46" s="146"/>
      <c r="G46" s="123"/>
      <c r="H46" s="100"/>
      <c r="I46" s="101"/>
      <c r="O46" s="200"/>
    </row>
    <row r="47" spans="1:15" s="97" customFormat="1" x14ac:dyDescent="0.2">
      <c r="E47" s="146"/>
      <c r="F47" s="146"/>
      <c r="G47" s="123"/>
      <c r="H47" s="100"/>
      <c r="I47" s="101"/>
    </row>
    <row r="48" spans="1:15" s="97" customFormat="1" x14ac:dyDescent="0.2">
      <c r="E48" s="146"/>
      <c r="F48" s="146"/>
      <c r="G48" s="123"/>
      <c r="H48" s="100"/>
      <c r="I48" s="101"/>
    </row>
    <row r="49" spans="5:9" s="97" customFormat="1" x14ac:dyDescent="0.2">
      <c r="E49" s="146"/>
      <c r="F49" s="146"/>
      <c r="G49" s="123"/>
      <c r="H49" s="100"/>
      <c r="I49" s="101"/>
    </row>
    <row r="50" spans="5:9" s="97" customFormat="1" x14ac:dyDescent="0.2">
      <c r="E50" s="146"/>
      <c r="F50" s="146"/>
      <c r="G50" s="123"/>
      <c r="H50" s="100"/>
      <c r="I50" s="101"/>
    </row>
    <row r="51" spans="5:9" s="97" customFormat="1" x14ac:dyDescent="0.2">
      <c r="E51" s="146"/>
      <c r="F51" s="146"/>
      <c r="G51" s="123"/>
      <c r="H51" s="100"/>
      <c r="I51" s="101"/>
    </row>
    <row r="52" spans="5:9" s="97" customFormat="1" x14ac:dyDescent="0.2">
      <c r="E52" s="146"/>
      <c r="F52" s="146"/>
      <c r="G52" s="123"/>
      <c r="H52" s="100"/>
      <c r="I52" s="101"/>
    </row>
    <row r="53" spans="5:9" s="97" customFormat="1" x14ac:dyDescent="0.2">
      <c r="E53" s="146"/>
      <c r="F53" s="146"/>
      <c r="G53" s="123"/>
      <c r="H53" s="100"/>
      <c r="I53" s="101"/>
    </row>
    <row r="54" spans="5:9" s="97" customFormat="1" x14ac:dyDescent="0.2">
      <c r="E54" s="146"/>
      <c r="F54" s="146"/>
      <c r="G54" s="123"/>
      <c r="H54" s="100"/>
      <c r="I54" s="101"/>
    </row>
    <row r="55" spans="5:9" s="97" customFormat="1" x14ac:dyDescent="0.2">
      <c r="E55" s="146"/>
      <c r="F55" s="146"/>
      <c r="G55" s="123"/>
      <c r="H55" s="100"/>
      <c r="I55" s="101"/>
    </row>
    <row r="56" spans="5:9" s="97" customFormat="1" x14ac:dyDescent="0.2">
      <c r="E56" s="146"/>
      <c r="F56" s="146"/>
      <c r="G56" s="123"/>
      <c r="H56" s="100"/>
      <c r="I56" s="101"/>
    </row>
    <row r="57" spans="5:9" s="97" customFormat="1" x14ac:dyDescent="0.2">
      <c r="E57" s="146"/>
      <c r="F57" s="146"/>
      <c r="G57" s="123"/>
      <c r="H57" s="100"/>
      <c r="I57" s="101"/>
    </row>
    <row r="58" spans="5:9" s="97" customFormat="1" x14ac:dyDescent="0.2">
      <c r="E58" s="146"/>
      <c r="F58" s="146"/>
      <c r="G58" s="123"/>
      <c r="H58" s="100"/>
      <c r="I58" s="101"/>
    </row>
    <row r="59" spans="5:9" s="97" customFormat="1" x14ac:dyDescent="0.2">
      <c r="E59" s="146"/>
      <c r="F59" s="146"/>
      <c r="G59" s="123"/>
      <c r="H59" s="100"/>
      <c r="I59" s="101"/>
    </row>
    <row r="60" spans="5:9" s="97" customFormat="1" x14ac:dyDescent="0.2">
      <c r="E60" s="146"/>
      <c r="F60" s="146"/>
      <c r="G60" s="123"/>
      <c r="H60" s="100"/>
      <c r="I60" s="101"/>
    </row>
    <row r="61" spans="5:9" s="97" customFormat="1" x14ac:dyDescent="0.2">
      <c r="E61" s="146"/>
      <c r="F61" s="146"/>
      <c r="G61" s="123"/>
      <c r="H61" s="100"/>
      <c r="I61" s="101"/>
    </row>
    <row r="62" spans="5:9" s="97" customFormat="1" x14ac:dyDescent="0.2">
      <c r="E62" s="146"/>
      <c r="F62" s="146"/>
      <c r="G62" s="123"/>
      <c r="H62" s="100"/>
      <c r="I62" s="101"/>
    </row>
    <row r="63" spans="5:9" s="97" customFormat="1" x14ac:dyDescent="0.2">
      <c r="E63" s="146"/>
      <c r="F63" s="146"/>
      <c r="G63" s="123"/>
      <c r="H63" s="100"/>
      <c r="I63" s="101"/>
    </row>
    <row r="64" spans="5:9" s="97" customFormat="1" x14ac:dyDescent="0.2">
      <c r="E64" s="146"/>
      <c r="F64" s="146"/>
      <c r="G64" s="123"/>
      <c r="H64" s="100"/>
      <c r="I64" s="101"/>
    </row>
    <row r="65" spans="5:9" s="97" customFormat="1" x14ac:dyDescent="0.2">
      <c r="E65" s="146"/>
      <c r="F65" s="146"/>
      <c r="G65" s="123"/>
      <c r="H65" s="100"/>
      <c r="I65" s="101"/>
    </row>
    <row r="66" spans="5:9" s="97" customFormat="1" x14ac:dyDescent="0.2">
      <c r="E66" s="146"/>
      <c r="F66" s="146"/>
      <c r="G66" s="123"/>
      <c r="H66" s="100"/>
      <c r="I66" s="101"/>
    </row>
    <row r="67" spans="5:9" s="97" customFormat="1" x14ac:dyDescent="0.2">
      <c r="E67" s="146"/>
      <c r="F67" s="146"/>
      <c r="G67" s="123"/>
      <c r="H67" s="100"/>
      <c r="I67" s="101"/>
    </row>
    <row r="68" spans="5:9" s="97" customFormat="1" x14ac:dyDescent="0.2">
      <c r="E68" s="146"/>
      <c r="F68" s="146"/>
      <c r="G68" s="123"/>
      <c r="H68" s="100"/>
      <c r="I68" s="101"/>
    </row>
    <row r="69" spans="5:9" s="97" customFormat="1" x14ac:dyDescent="0.2">
      <c r="E69" s="146"/>
      <c r="F69" s="146"/>
      <c r="G69" s="123"/>
      <c r="H69" s="100"/>
      <c r="I69" s="101"/>
    </row>
    <row r="70" spans="5:9" s="97" customFormat="1" x14ac:dyDescent="0.2">
      <c r="E70" s="146"/>
      <c r="F70" s="146"/>
      <c r="G70" s="123"/>
      <c r="H70" s="100"/>
      <c r="I70" s="101"/>
    </row>
    <row r="71" spans="5:9" s="97" customFormat="1" x14ac:dyDescent="0.2">
      <c r="E71" s="146"/>
      <c r="F71" s="146"/>
      <c r="G71" s="123"/>
      <c r="H71" s="100"/>
      <c r="I71" s="101"/>
    </row>
    <row r="72" spans="5:9" s="97" customFormat="1" x14ac:dyDescent="0.2">
      <c r="E72" s="146"/>
      <c r="F72" s="146"/>
      <c r="G72" s="123"/>
      <c r="H72" s="100"/>
      <c r="I72" s="101"/>
    </row>
    <row r="73" spans="5:9" s="97" customFormat="1" x14ac:dyDescent="0.2">
      <c r="E73" s="146"/>
      <c r="F73" s="146"/>
      <c r="G73" s="123"/>
      <c r="H73" s="100"/>
      <c r="I73" s="101"/>
    </row>
    <row r="74" spans="5:9" s="97" customFormat="1" x14ac:dyDescent="0.2">
      <c r="E74" s="146"/>
      <c r="F74" s="146"/>
      <c r="G74" s="123"/>
      <c r="H74" s="100"/>
      <c r="I74" s="101"/>
    </row>
    <row r="75" spans="5:9" s="97" customFormat="1" x14ac:dyDescent="0.2">
      <c r="E75" s="146"/>
      <c r="F75" s="146"/>
      <c r="G75" s="123"/>
      <c r="H75" s="100"/>
      <c r="I75" s="101"/>
    </row>
    <row r="76" spans="5:9" s="97" customFormat="1" x14ac:dyDescent="0.2">
      <c r="E76" s="146"/>
      <c r="F76" s="146"/>
      <c r="G76" s="123"/>
      <c r="H76" s="100"/>
      <c r="I76" s="101"/>
    </row>
    <row r="77" spans="5:9" s="97" customFormat="1" x14ac:dyDescent="0.2">
      <c r="E77" s="146"/>
      <c r="F77" s="146"/>
      <c r="G77" s="123"/>
      <c r="H77" s="100"/>
      <c r="I77" s="101"/>
    </row>
    <row r="78" spans="5:9" s="97" customFormat="1" x14ac:dyDescent="0.2">
      <c r="E78" s="146"/>
      <c r="F78" s="146"/>
      <c r="G78" s="123"/>
      <c r="H78" s="100"/>
      <c r="I78" s="101"/>
    </row>
    <row r="79" spans="5:9" s="97" customFormat="1" x14ac:dyDescent="0.2">
      <c r="E79" s="146"/>
      <c r="F79" s="146"/>
      <c r="G79" s="123"/>
      <c r="H79" s="100"/>
      <c r="I79" s="101"/>
    </row>
    <row r="80" spans="5:9" s="97" customFormat="1" x14ac:dyDescent="0.2">
      <c r="E80" s="146"/>
      <c r="F80" s="146"/>
      <c r="G80" s="123"/>
      <c r="H80" s="100"/>
      <c r="I80" s="101"/>
    </row>
    <row r="81" spans="5:9" s="97" customFormat="1" x14ac:dyDescent="0.2">
      <c r="E81" s="146"/>
      <c r="F81" s="146"/>
      <c r="G81" s="123"/>
      <c r="H81" s="100"/>
      <c r="I81" s="101"/>
    </row>
    <row r="82" spans="5:9" s="97" customFormat="1" x14ac:dyDescent="0.2">
      <c r="E82" s="146"/>
      <c r="F82" s="146"/>
      <c r="G82" s="123"/>
      <c r="H82" s="100"/>
      <c r="I82" s="101"/>
    </row>
    <row r="83" spans="5:9" s="97" customFormat="1" x14ac:dyDescent="0.2">
      <c r="E83" s="146"/>
      <c r="F83" s="146"/>
      <c r="G83" s="123"/>
      <c r="H83" s="100"/>
      <c r="I83" s="101"/>
    </row>
    <row r="84" spans="5:9" s="97" customFormat="1" x14ac:dyDescent="0.2">
      <c r="E84" s="146"/>
      <c r="F84" s="146"/>
      <c r="G84" s="123"/>
      <c r="H84" s="100"/>
      <c r="I84" s="101"/>
    </row>
    <row r="85" spans="5:9" s="97" customFormat="1" x14ac:dyDescent="0.2">
      <c r="E85" s="146"/>
      <c r="F85" s="146"/>
      <c r="G85" s="123"/>
      <c r="H85" s="100"/>
      <c r="I85" s="101"/>
    </row>
    <row r="86" spans="5:9" s="97" customFormat="1" x14ac:dyDescent="0.2">
      <c r="E86" s="146"/>
      <c r="F86" s="146"/>
      <c r="G86" s="123"/>
      <c r="H86" s="100"/>
      <c r="I86" s="101"/>
    </row>
    <row r="87" spans="5:9" s="97" customFormat="1" x14ac:dyDescent="0.2">
      <c r="E87" s="146"/>
      <c r="F87" s="146"/>
      <c r="G87" s="123"/>
      <c r="H87" s="100"/>
      <c r="I87" s="101"/>
    </row>
    <row r="88" spans="5:9" s="97" customFormat="1" x14ac:dyDescent="0.2">
      <c r="E88" s="146"/>
      <c r="F88" s="146"/>
      <c r="G88" s="123"/>
      <c r="H88" s="100"/>
      <c r="I88" s="101"/>
    </row>
    <row r="89" spans="5:9" s="97" customFormat="1" x14ac:dyDescent="0.2">
      <c r="E89" s="146"/>
      <c r="F89" s="146"/>
      <c r="G89" s="123"/>
      <c r="H89" s="100"/>
      <c r="I89" s="101"/>
    </row>
    <row r="90" spans="5:9" s="97" customFormat="1" x14ac:dyDescent="0.2">
      <c r="E90" s="146"/>
      <c r="F90" s="146"/>
      <c r="G90" s="123"/>
      <c r="H90" s="100"/>
      <c r="I90" s="101"/>
    </row>
    <row r="91" spans="5:9" s="97" customFormat="1" x14ac:dyDescent="0.2">
      <c r="E91" s="146"/>
      <c r="F91" s="146"/>
      <c r="G91" s="123"/>
      <c r="H91" s="100"/>
      <c r="I91" s="101"/>
    </row>
    <row r="92" spans="5:9" s="97" customFormat="1" x14ac:dyDescent="0.2">
      <c r="E92" s="146"/>
      <c r="F92" s="146"/>
      <c r="G92" s="123"/>
      <c r="H92" s="100"/>
      <c r="I92" s="101"/>
    </row>
    <row r="93" spans="5:9" s="97" customFormat="1" x14ac:dyDescent="0.2">
      <c r="E93" s="146"/>
      <c r="F93" s="146"/>
      <c r="G93" s="123"/>
      <c r="H93" s="100"/>
      <c r="I93" s="101"/>
    </row>
    <row r="94" spans="5:9" s="97" customFormat="1" x14ac:dyDescent="0.2">
      <c r="E94" s="146"/>
      <c r="F94" s="146"/>
      <c r="G94" s="123"/>
      <c r="H94" s="100"/>
      <c r="I94" s="101"/>
    </row>
    <row r="95" spans="5:9" s="97" customFormat="1" x14ac:dyDescent="0.2">
      <c r="E95" s="146"/>
      <c r="F95" s="146"/>
      <c r="G95" s="123"/>
      <c r="H95" s="100"/>
      <c r="I95" s="101"/>
    </row>
    <row r="96" spans="5:9" s="97" customFormat="1" x14ac:dyDescent="0.2">
      <c r="E96" s="146"/>
      <c r="F96" s="146"/>
      <c r="G96" s="123"/>
      <c r="H96" s="100"/>
      <c r="I96" s="101"/>
    </row>
    <row r="97" spans="5:9" s="97" customFormat="1" x14ac:dyDescent="0.2">
      <c r="E97" s="146"/>
      <c r="F97" s="146"/>
      <c r="G97" s="123"/>
      <c r="H97" s="100"/>
      <c r="I97" s="101"/>
    </row>
    <row r="98" spans="5:9" s="97" customFormat="1" x14ac:dyDescent="0.2">
      <c r="E98" s="146"/>
      <c r="F98" s="146"/>
      <c r="G98" s="123"/>
      <c r="H98" s="100"/>
      <c r="I98" s="101"/>
    </row>
    <row r="99" spans="5:9" s="97" customFormat="1" x14ac:dyDescent="0.2">
      <c r="E99" s="146"/>
      <c r="F99" s="146"/>
      <c r="G99" s="123"/>
      <c r="H99" s="100"/>
      <c r="I99" s="101"/>
    </row>
    <row r="100" spans="5:9" s="97" customFormat="1" x14ac:dyDescent="0.2">
      <c r="E100" s="146"/>
      <c r="F100" s="146"/>
      <c r="G100" s="123"/>
      <c r="H100" s="100"/>
      <c r="I100" s="101"/>
    </row>
    <row r="101" spans="5:9" s="97" customFormat="1" x14ac:dyDescent="0.2">
      <c r="E101" s="146"/>
      <c r="F101" s="146"/>
      <c r="G101" s="123"/>
      <c r="H101" s="100"/>
      <c r="I101" s="101"/>
    </row>
    <row r="102" spans="5:9" s="97" customFormat="1" x14ac:dyDescent="0.2">
      <c r="E102" s="146"/>
      <c r="F102" s="146"/>
      <c r="G102" s="123"/>
      <c r="H102" s="100"/>
      <c r="I102" s="101"/>
    </row>
    <row r="103" spans="5:9" s="97" customFormat="1" x14ac:dyDescent="0.2">
      <c r="E103" s="146"/>
      <c r="F103" s="146"/>
      <c r="G103" s="123"/>
      <c r="H103" s="100"/>
      <c r="I103" s="101"/>
    </row>
    <row r="104" spans="5:9" s="97" customFormat="1" x14ac:dyDescent="0.2">
      <c r="E104" s="146"/>
      <c r="F104" s="146"/>
      <c r="G104" s="123"/>
      <c r="H104" s="100"/>
      <c r="I104" s="101"/>
    </row>
    <row r="105" spans="5:9" s="97" customFormat="1" x14ac:dyDescent="0.2">
      <c r="E105" s="146"/>
      <c r="F105" s="146"/>
      <c r="G105" s="123"/>
      <c r="H105" s="100"/>
      <c r="I105" s="101"/>
    </row>
    <row r="106" spans="5:9" s="97" customFormat="1" x14ac:dyDescent="0.2">
      <c r="E106" s="146"/>
      <c r="F106" s="146"/>
      <c r="G106" s="123"/>
      <c r="H106" s="100"/>
      <c r="I106" s="101"/>
    </row>
    <row r="107" spans="5:9" s="97" customFormat="1" x14ac:dyDescent="0.2">
      <c r="E107" s="146"/>
      <c r="F107" s="146"/>
      <c r="G107" s="123"/>
      <c r="H107" s="100"/>
      <c r="I107" s="101"/>
    </row>
    <row r="108" spans="5:9" s="97" customFormat="1" x14ac:dyDescent="0.2">
      <c r="E108" s="146"/>
      <c r="F108" s="146"/>
      <c r="G108" s="123"/>
      <c r="H108" s="100"/>
      <c r="I108" s="101"/>
    </row>
    <row r="109" spans="5:9" s="97" customFormat="1" x14ac:dyDescent="0.2">
      <c r="E109" s="146"/>
      <c r="F109" s="146"/>
      <c r="G109" s="123"/>
      <c r="H109" s="100"/>
      <c r="I109" s="101"/>
    </row>
    <row r="110" spans="5:9" s="97" customFormat="1" x14ac:dyDescent="0.2">
      <c r="E110" s="146"/>
      <c r="F110" s="146"/>
      <c r="G110" s="123"/>
      <c r="H110" s="100"/>
      <c r="I110" s="101"/>
    </row>
    <row r="111" spans="5:9" s="97" customFormat="1" x14ac:dyDescent="0.2">
      <c r="E111" s="146"/>
      <c r="F111" s="146"/>
      <c r="G111" s="123"/>
      <c r="H111" s="100"/>
      <c r="I111" s="101"/>
    </row>
    <row r="112" spans="5:9" s="97" customFormat="1" x14ac:dyDescent="0.2">
      <c r="E112" s="146"/>
      <c r="F112" s="146"/>
      <c r="G112" s="123"/>
      <c r="H112" s="100"/>
      <c r="I112" s="101"/>
    </row>
    <row r="113" spans="5:9" s="97" customFormat="1" x14ac:dyDescent="0.2">
      <c r="E113" s="146"/>
      <c r="F113" s="146"/>
      <c r="G113" s="123"/>
      <c r="H113" s="100"/>
      <c r="I113" s="101"/>
    </row>
    <row r="114" spans="5:9" s="97" customFormat="1" x14ac:dyDescent="0.2">
      <c r="E114" s="146"/>
      <c r="F114" s="146"/>
      <c r="G114" s="123"/>
      <c r="H114" s="100"/>
      <c r="I114" s="101"/>
    </row>
    <row r="115" spans="5:9" s="97" customFormat="1" x14ac:dyDescent="0.2">
      <c r="E115" s="146"/>
      <c r="F115" s="146"/>
      <c r="G115" s="123"/>
      <c r="H115" s="100"/>
      <c r="I115" s="101"/>
    </row>
    <row r="116" spans="5:9" s="97" customFormat="1" x14ac:dyDescent="0.2">
      <c r="E116" s="146"/>
      <c r="F116" s="146"/>
      <c r="G116" s="123"/>
      <c r="H116" s="100"/>
      <c r="I116" s="101"/>
    </row>
    <row r="117" spans="5:9" s="97" customFormat="1" x14ac:dyDescent="0.2">
      <c r="E117" s="146"/>
      <c r="F117" s="146"/>
      <c r="G117" s="123"/>
      <c r="H117" s="100"/>
      <c r="I117" s="101"/>
    </row>
    <row r="118" spans="5:9" s="97" customFormat="1" x14ac:dyDescent="0.2">
      <c r="E118" s="146"/>
      <c r="F118" s="146"/>
      <c r="G118" s="123"/>
      <c r="H118" s="100"/>
      <c r="I118" s="101"/>
    </row>
    <row r="119" spans="5:9" s="97" customFormat="1" x14ac:dyDescent="0.2">
      <c r="E119" s="146"/>
      <c r="F119" s="146"/>
      <c r="G119" s="123"/>
      <c r="H119" s="100"/>
      <c r="I119" s="101"/>
    </row>
    <row r="120" spans="5:9" s="97" customFormat="1" x14ac:dyDescent="0.2">
      <c r="E120" s="146"/>
      <c r="F120" s="146"/>
      <c r="G120" s="123"/>
      <c r="H120" s="100"/>
      <c r="I120" s="101"/>
    </row>
    <row r="121" spans="5:9" s="97" customFormat="1" x14ac:dyDescent="0.2">
      <c r="E121" s="146"/>
      <c r="F121" s="146"/>
      <c r="G121" s="123"/>
      <c r="H121" s="100"/>
      <c r="I121" s="101"/>
    </row>
    <row r="122" spans="5:9" s="97" customFormat="1" x14ac:dyDescent="0.2">
      <c r="E122" s="146"/>
      <c r="F122" s="146"/>
      <c r="G122" s="123"/>
      <c r="H122" s="100"/>
      <c r="I122" s="101"/>
    </row>
    <row r="123" spans="5:9" s="97" customFormat="1" x14ac:dyDescent="0.2">
      <c r="E123" s="146"/>
      <c r="F123" s="146"/>
      <c r="G123" s="123"/>
      <c r="H123" s="100"/>
      <c r="I123" s="101"/>
    </row>
    <row r="124" spans="5:9" s="97" customFormat="1" x14ac:dyDescent="0.2">
      <c r="E124" s="146"/>
      <c r="F124" s="146"/>
      <c r="G124" s="123"/>
      <c r="H124" s="100"/>
      <c r="I124" s="101"/>
    </row>
    <row r="125" spans="5:9" s="97" customFormat="1" x14ac:dyDescent="0.2">
      <c r="E125" s="146"/>
      <c r="F125" s="146"/>
      <c r="G125" s="123"/>
      <c r="H125" s="100"/>
      <c r="I125" s="101"/>
    </row>
    <row r="126" spans="5:9" s="97" customFormat="1" x14ac:dyDescent="0.2">
      <c r="E126" s="146"/>
      <c r="F126" s="146"/>
      <c r="G126" s="123"/>
      <c r="H126" s="100"/>
      <c r="I126" s="101"/>
    </row>
    <row r="127" spans="5:9" s="97" customFormat="1" x14ac:dyDescent="0.2">
      <c r="E127" s="146"/>
      <c r="F127" s="146"/>
      <c r="G127" s="123"/>
      <c r="H127" s="100"/>
      <c r="I127" s="101"/>
    </row>
    <row r="128" spans="5:9" s="97" customFormat="1" x14ac:dyDescent="0.2">
      <c r="E128" s="146"/>
      <c r="F128" s="146"/>
      <c r="G128" s="123"/>
      <c r="H128" s="100"/>
      <c r="I128" s="101"/>
    </row>
    <row r="129" spans="5:9" s="97" customFormat="1" x14ac:dyDescent="0.2">
      <c r="E129" s="146"/>
      <c r="F129" s="146"/>
      <c r="G129" s="123"/>
      <c r="H129" s="100"/>
      <c r="I129" s="101"/>
    </row>
    <row r="130" spans="5:9" s="97" customFormat="1" x14ac:dyDescent="0.2">
      <c r="E130" s="146"/>
      <c r="F130" s="146"/>
      <c r="G130" s="123"/>
      <c r="H130" s="100"/>
      <c r="I130" s="101"/>
    </row>
    <row r="131" spans="5:9" s="97" customFormat="1" x14ac:dyDescent="0.2">
      <c r="E131" s="146"/>
      <c r="F131" s="146"/>
      <c r="G131" s="123"/>
      <c r="H131" s="100"/>
      <c r="I131" s="101"/>
    </row>
    <row r="132" spans="5:9" s="97" customFormat="1" x14ac:dyDescent="0.2">
      <c r="E132" s="146"/>
      <c r="F132" s="146"/>
      <c r="G132" s="123"/>
      <c r="H132" s="100"/>
      <c r="I132" s="101"/>
    </row>
    <row r="133" spans="5:9" s="97" customFormat="1" x14ac:dyDescent="0.2">
      <c r="E133" s="146"/>
      <c r="F133" s="146"/>
      <c r="G133" s="123"/>
      <c r="H133" s="100"/>
      <c r="I133" s="101"/>
    </row>
    <row r="134" spans="5:9" s="97" customFormat="1" x14ac:dyDescent="0.2">
      <c r="E134" s="146"/>
      <c r="F134" s="146"/>
      <c r="G134" s="123"/>
      <c r="H134" s="100"/>
      <c r="I134" s="101"/>
    </row>
    <row r="135" spans="5:9" s="97" customFormat="1" x14ac:dyDescent="0.2">
      <c r="E135" s="146"/>
      <c r="F135" s="146"/>
      <c r="G135" s="123"/>
      <c r="H135" s="100"/>
      <c r="I135" s="101"/>
    </row>
    <row r="136" spans="5:9" s="97" customFormat="1" x14ac:dyDescent="0.2">
      <c r="E136" s="146"/>
      <c r="F136" s="146"/>
      <c r="G136" s="123"/>
      <c r="H136" s="100"/>
      <c r="I136" s="101"/>
    </row>
    <row r="137" spans="5:9" s="97" customFormat="1" x14ac:dyDescent="0.2">
      <c r="E137" s="146"/>
      <c r="F137" s="146"/>
      <c r="G137" s="123"/>
      <c r="H137" s="100"/>
      <c r="I137" s="101"/>
    </row>
    <row r="138" spans="5:9" s="97" customFormat="1" x14ac:dyDescent="0.2">
      <c r="E138" s="146"/>
      <c r="F138" s="146"/>
      <c r="G138" s="123"/>
      <c r="H138" s="100"/>
      <c r="I138" s="101"/>
    </row>
    <row r="139" spans="5:9" s="97" customFormat="1" x14ac:dyDescent="0.2">
      <c r="E139" s="146"/>
      <c r="F139" s="146"/>
      <c r="G139" s="123"/>
      <c r="H139" s="100"/>
      <c r="I139" s="101"/>
    </row>
    <row r="140" spans="5:9" s="97" customFormat="1" x14ac:dyDescent="0.2">
      <c r="E140" s="146"/>
      <c r="F140" s="146"/>
      <c r="G140" s="123"/>
      <c r="H140" s="100"/>
      <c r="I140" s="101"/>
    </row>
    <row r="141" spans="5:9" s="97" customFormat="1" x14ac:dyDescent="0.2">
      <c r="E141" s="146"/>
      <c r="F141" s="146"/>
      <c r="G141" s="123"/>
      <c r="H141" s="100"/>
      <c r="I141" s="101"/>
    </row>
    <row r="142" spans="5:9" s="97" customFormat="1" x14ac:dyDescent="0.2">
      <c r="E142" s="146"/>
      <c r="F142" s="146"/>
      <c r="G142" s="123"/>
      <c r="H142" s="100"/>
      <c r="I142" s="101"/>
    </row>
    <row r="143" spans="5:9" s="97" customFormat="1" x14ac:dyDescent="0.2">
      <c r="E143" s="146"/>
      <c r="F143" s="146"/>
      <c r="G143" s="123"/>
      <c r="H143" s="100"/>
      <c r="I143" s="101"/>
    </row>
    <row r="144" spans="5:9" s="97" customFormat="1" x14ac:dyDescent="0.2">
      <c r="E144" s="146"/>
      <c r="F144" s="146"/>
      <c r="G144" s="123"/>
      <c r="H144" s="100"/>
      <c r="I144" s="101"/>
    </row>
    <row r="145" spans="5:9" s="97" customFormat="1" x14ac:dyDescent="0.2">
      <c r="E145" s="146"/>
      <c r="F145" s="146"/>
      <c r="G145" s="123"/>
      <c r="H145" s="100"/>
      <c r="I145" s="101"/>
    </row>
    <row r="146" spans="5:9" s="97" customFormat="1" x14ac:dyDescent="0.2">
      <c r="E146" s="146"/>
      <c r="F146" s="146"/>
      <c r="G146" s="123"/>
      <c r="H146" s="100"/>
      <c r="I146" s="101"/>
    </row>
    <row r="147" spans="5:9" s="97" customFormat="1" x14ac:dyDescent="0.2">
      <c r="E147" s="146"/>
      <c r="F147" s="146"/>
      <c r="G147" s="123"/>
      <c r="H147" s="100"/>
      <c r="I147" s="101"/>
    </row>
    <row r="148" spans="5:9" s="97" customFormat="1" x14ac:dyDescent="0.2">
      <c r="E148" s="146"/>
      <c r="F148" s="146"/>
      <c r="G148" s="123"/>
      <c r="H148" s="100"/>
      <c r="I148" s="101"/>
    </row>
    <row r="149" spans="5:9" s="97" customFormat="1" x14ac:dyDescent="0.2">
      <c r="E149" s="146"/>
      <c r="F149" s="146"/>
      <c r="G149" s="123"/>
      <c r="H149" s="100"/>
      <c r="I149" s="101"/>
    </row>
    <row r="150" spans="5:9" s="97" customFormat="1" x14ac:dyDescent="0.2">
      <c r="E150" s="146"/>
      <c r="F150" s="146"/>
      <c r="G150" s="123"/>
      <c r="H150" s="100"/>
      <c r="I150" s="101"/>
    </row>
    <row r="151" spans="5:9" s="97" customFormat="1" x14ac:dyDescent="0.2">
      <c r="E151" s="146"/>
      <c r="F151" s="146"/>
      <c r="G151" s="123"/>
      <c r="H151" s="100"/>
      <c r="I151" s="101"/>
    </row>
    <row r="152" spans="5:9" s="97" customFormat="1" x14ac:dyDescent="0.2">
      <c r="E152" s="146"/>
      <c r="F152" s="146"/>
      <c r="G152" s="123"/>
      <c r="H152" s="100"/>
      <c r="I152" s="101"/>
    </row>
    <row r="153" spans="5:9" s="97" customFormat="1" x14ac:dyDescent="0.2">
      <c r="E153" s="146"/>
      <c r="F153" s="146"/>
      <c r="G153" s="123"/>
      <c r="H153" s="100"/>
      <c r="I153" s="101"/>
    </row>
    <row r="154" spans="5:9" s="97" customFormat="1" x14ac:dyDescent="0.2">
      <c r="E154" s="146"/>
      <c r="F154" s="146"/>
      <c r="G154" s="123"/>
      <c r="H154" s="100"/>
      <c r="I154" s="101"/>
    </row>
    <row r="155" spans="5:9" s="97" customFormat="1" x14ac:dyDescent="0.2">
      <c r="E155" s="146"/>
      <c r="F155" s="146"/>
      <c r="G155" s="123"/>
      <c r="H155" s="100"/>
      <c r="I155" s="101"/>
    </row>
    <row r="156" spans="5:9" s="97" customFormat="1" x14ac:dyDescent="0.2">
      <c r="E156" s="146"/>
      <c r="F156" s="146"/>
      <c r="G156" s="123"/>
      <c r="H156" s="100"/>
      <c r="I156" s="101"/>
    </row>
    <row r="157" spans="5:9" s="97" customFormat="1" x14ac:dyDescent="0.2">
      <c r="E157" s="146"/>
      <c r="F157" s="146"/>
      <c r="G157" s="123"/>
      <c r="H157" s="100"/>
      <c r="I157" s="101"/>
    </row>
    <row r="158" spans="5:9" s="97" customFormat="1" x14ac:dyDescent="0.2">
      <c r="E158" s="146"/>
      <c r="F158" s="146"/>
      <c r="G158" s="123"/>
      <c r="H158" s="100"/>
      <c r="I158" s="101"/>
    </row>
    <row r="159" spans="5:9" s="97" customFormat="1" x14ac:dyDescent="0.2">
      <c r="E159" s="146"/>
      <c r="F159" s="146"/>
      <c r="G159" s="123"/>
      <c r="H159" s="100"/>
      <c r="I159" s="101"/>
    </row>
    <row r="160" spans="5:9" s="97" customFormat="1" x14ac:dyDescent="0.2">
      <c r="E160" s="146"/>
      <c r="F160" s="146"/>
      <c r="G160" s="123"/>
      <c r="H160" s="100"/>
      <c r="I160" s="101"/>
    </row>
    <row r="161" spans="5:9" s="97" customFormat="1" x14ac:dyDescent="0.2">
      <c r="E161" s="146"/>
      <c r="F161" s="146"/>
      <c r="G161" s="123"/>
      <c r="H161" s="100"/>
      <c r="I161" s="101"/>
    </row>
    <row r="162" spans="5:9" s="97" customFormat="1" x14ac:dyDescent="0.2">
      <c r="E162" s="146"/>
      <c r="F162" s="146"/>
      <c r="G162" s="123"/>
      <c r="H162" s="100"/>
      <c r="I162" s="101"/>
    </row>
    <row r="163" spans="5:9" s="97" customFormat="1" x14ac:dyDescent="0.2">
      <c r="E163" s="146"/>
      <c r="F163" s="146"/>
      <c r="G163" s="123"/>
      <c r="H163" s="100"/>
      <c r="I163" s="101"/>
    </row>
    <row r="164" spans="5:9" s="97" customFormat="1" x14ac:dyDescent="0.2">
      <c r="E164" s="146"/>
      <c r="F164" s="146"/>
      <c r="G164" s="123"/>
      <c r="H164" s="100"/>
      <c r="I164" s="101"/>
    </row>
    <row r="165" spans="5:9" s="97" customFormat="1" x14ac:dyDescent="0.2">
      <c r="E165" s="146"/>
      <c r="F165" s="146"/>
      <c r="G165" s="123"/>
      <c r="H165" s="100"/>
      <c r="I165" s="101"/>
    </row>
    <row r="166" spans="5:9" s="97" customFormat="1" x14ac:dyDescent="0.2">
      <c r="E166" s="146"/>
      <c r="F166" s="146"/>
      <c r="G166" s="123"/>
      <c r="H166" s="100"/>
      <c r="I166" s="101"/>
    </row>
    <row r="167" spans="5:9" s="97" customFormat="1" x14ac:dyDescent="0.2">
      <c r="E167" s="146"/>
      <c r="F167" s="146"/>
      <c r="G167" s="123"/>
      <c r="H167" s="100"/>
      <c r="I167" s="101"/>
    </row>
    <row r="168" spans="5:9" s="97" customFormat="1" x14ac:dyDescent="0.2">
      <c r="E168" s="146"/>
      <c r="F168" s="146"/>
      <c r="G168" s="123"/>
      <c r="H168" s="100"/>
      <c r="I168" s="101"/>
    </row>
    <row r="169" spans="5:9" s="97" customFormat="1" x14ac:dyDescent="0.2">
      <c r="E169" s="146"/>
      <c r="F169" s="146"/>
      <c r="G169" s="123"/>
      <c r="H169" s="100"/>
      <c r="I169" s="101"/>
    </row>
    <row r="170" spans="5:9" s="97" customFormat="1" x14ac:dyDescent="0.2">
      <c r="E170" s="146"/>
      <c r="F170" s="146"/>
      <c r="G170" s="123"/>
      <c r="H170" s="100"/>
      <c r="I170" s="101"/>
    </row>
    <row r="171" spans="5:9" s="97" customFormat="1" x14ac:dyDescent="0.2">
      <c r="E171" s="146"/>
      <c r="F171" s="146"/>
      <c r="G171" s="123"/>
      <c r="H171" s="100"/>
      <c r="I171" s="101"/>
    </row>
    <row r="172" spans="5:9" s="97" customFormat="1" x14ac:dyDescent="0.2">
      <c r="E172" s="146"/>
      <c r="F172" s="146"/>
      <c r="G172" s="123"/>
      <c r="H172" s="100"/>
      <c r="I172" s="101"/>
    </row>
    <row r="173" spans="5:9" s="97" customFormat="1" x14ac:dyDescent="0.2">
      <c r="E173" s="146"/>
      <c r="F173" s="146"/>
      <c r="G173" s="123"/>
      <c r="H173" s="100"/>
      <c r="I173" s="101"/>
    </row>
    <row r="174" spans="5:9" s="97" customFormat="1" x14ac:dyDescent="0.2">
      <c r="E174" s="146"/>
      <c r="F174" s="146"/>
      <c r="G174" s="123"/>
      <c r="H174" s="100"/>
      <c r="I174" s="101"/>
    </row>
    <row r="175" spans="5:9" s="97" customFormat="1" x14ac:dyDescent="0.2">
      <c r="E175" s="146"/>
      <c r="F175" s="146"/>
      <c r="G175" s="123"/>
      <c r="H175" s="100"/>
      <c r="I175" s="101"/>
    </row>
    <row r="176" spans="5:9" s="97" customFormat="1" x14ac:dyDescent="0.2">
      <c r="E176" s="146"/>
      <c r="F176" s="146"/>
      <c r="G176" s="123"/>
      <c r="H176" s="100"/>
      <c r="I176" s="101"/>
    </row>
    <row r="177" spans="5:9" s="97" customFormat="1" x14ac:dyDescent="0.2">
      <c r="E177" s="146"/>
      <c r="F177" s="146"/>
      <c r="G177" s="123"/>
      <c r="H177" s="100"/>
      <c r="I177" s="101"/>
    </row>
    <row r="178" spans="5:9" s="97" customFormat="1" x14ac:dyDescent="0.2">
      <c r="E178" s="146"/>
      <c r="F178" s="146"/>
      <c r="G178" s="123"/>
      <c r="H178" s="100"/>
      <c r="I178" s="101"/>
    </row>
    <row r="179" spans="5:9" s="97" customFormat="1" x14ac:dyDescent="0.2">
      <c r="E179" s="146"/>
      <c r="F179" s="146"/>
      <c r="G179" s="123"/>
      <c r="H179" s="100"/>
      <c r="I179" s="101"/>
    </row>
    <row r="180" spans="5:9" s="97" customFormat="1" x14ac:dyDescent="0.2">
      <c r="E180" s="146"/>
      <c r="F180" s="146"/>
      <c r="G180" s="123"/>
      <c r="H180" s="100"/>
      <c r="I180" s="101"/>
    </row>
    <row r="181" spans="5:9" s="97" customFormat="1" x14ac:dyDescent="0.2">
      <c r="E181" s="146"/>
      <c r="F181" s="146"/>
      <c r="G181" s="123"/>
      <c r="H181" s="100"/>
      <c r="I181" s="101"/>
    </row>
    <row r="182" spans="5:9" s="97" customFormat="1" x14ac:dyDescent="0.2">
      <c r="E182" s="146"/>
      <c r="F182" s="146"/>
      <c r="G182" s="123"/>
      <c r="H182" s="100"/>
      <c r="I182" s="101"/>
    </row>
    <row r="183" spans="5:9" s="97" customFormat="1" x14ac:dyDescent="0.2">
      <c r="E183" s="146"/>
      <c r="F183" s="146"/>
      <c r="G183" s="123"/>
      <c r="H183" s="100"/>
      <c r="I183" s="101"/>
    </row>
    <row r="184" spans="5:9" s="97" customFormat="1" x14ac:dyDescent="0.2">
      <c r="E184" s="146"/>
      <c r="F184" s="146"/>
      <c r="G184" s="123"/>
      <c r="H184" s="100"/>
      <c r="I184" s="101"/>
    </row>
    <row r="185" spans="5:9" s="97" customFormat="1" x14ac:dyDescent="0.2">
      <c r="E185" s="146"/>
      <c r="F185" s="146"/>
      <c r="G185" s="123"/>
      <c r="H185" s="100"/>
      <c r="I185" s="101"/>
    </row>
    <row r="186" spans="5:9" s="97" customFormat="1" x14ac:dyDescent="0.2">
      <c r="E186" s="146"/>
      <c r="F186" s="146"/>
      <c r="G186" s="123"/>
      <c r="H186" s="100"/>
      <c r="I186" s="101"/>
    </row>
    <row r="187" spans="5:9" s="97" customFormat="1" x14ac:dyDescent="0.2">
      <c r="E187" s="146"/>
      <c r="F187" s="146"/>
      <c r="G187" s="123"/>
      <c r="H187" s="100"/>
      <c r="I187" s="101"/>
    </row>
    <row r="188" spans="5:9" s="97" customFormat="1" x14ac:dyDescent="0.2">
      <c r="E188" s="146"/>
      <c r="F188" s="146"/>
      <c r="G188" s="123"/>
      <c r="H188" s="100"/>
      <c r="I188" s="101"/>
    </row>
    <row r="189" spans="5:9" s="97" customFormat="1" x14ac:dyDescent="0.2">
      <c r="E189" s="146"/>
      <c r="F189" s="146"/>
      <c r="G189" s="123"/>
      <c r="H189" s="100"/>
      <c r="I189" s="101"/>
    </row>
    <row r="190" spans="5:9" s="97" customFormat="1" x14ac:dyDescent="0.2">
      <c r="E190" s="146"/>
      <c r="F190" s="146"/>
      <c r="G190" s="123"/>
      <c r="H190" s="100"/>
      <c r="I190" s="101"/>
    </row>
    <row r="191" spans="5:9" s="97" customFormat="1" x14ac:dyDescent="0.2">
      <c r="E191" s="146"/>
      <c r="F191" s="146"/>
      <c r="G191" s="123"/>
      <c r="H191" s="100"/>
      <c r="I191" s="101"/>
    </row>
    <row r="192" spans="5:9" s="97" customFormat="1" x14ac:dyDescent="0.2">
      <c r="E192" s="146"/>
      <c r="F192" s="146"/>
      <c r="G192" s="123"/>
      <c r="H192" s="100"/>
      <c r="I192" s="101"/>
    </row>
    <row r="193" spans="5:9" s="97" customFormat="1" x14ac:dyDescent="0.2">
      <c r="E193" s="146"/>
      <c r="F193" s="146"/>
      <c r="G193" s="123"/>
      <c r="H193" s="100"/>
      <c r="I193" s="101"/>
    </row>
    <row r="194" spans="5:9" s="97" customFormat="1" x14ac:dyDescent="0.2">
      <c r="E194" s="146"/>
      <c r="F194" s="146"/>
      <c r="G194" s="123"/>
      <c r="H194" s="100"/>
      <c r="I194" s="101"/>
    </row>
    <row r="195" spans="5:9" s="97" customFormat="1" x14ac:dyDescent="0.2">
      <c r="E195" s="146"/>
      <c r="F195" s="146"/>
      <c r="G195" s="123"/>
      <c r="H195" s="100"/>
      <c r="I195" s="101"/>
    </row>
    <row r="196" spans="5:9" s="97" customFormat="1" x14ac:dyDescent="0.2">
      <c r="E196" s="146"/>
      <c r="F196" s="146"/>
      <c r="G196" s="123"/>
      <c r="H196" s="100"/>
      <c r="I196" s="101"/>
    </row>
    <row r="197" spans="5:9" s="97" customFormat="1" x14ac:dyDescent="0.2">
      <c r="E197" s="146"/>
      <c r="F197" s="146"/>
      <c r="G197" s="123"/>
      <c r="H197" s="100"/>
      <c r="I197" s="101"/>
    </row>
    <row r="198" spans="5:9" s="97" customFormat="1" x14ac:dyDescent="0.2">
      <c r="E198" s="146"/>
      <c r="F198" s="146"/>
      <c r="G198" s="123"/>
      <c r="H198" s="100"/>
      <c r="I198" s="101"/>
    </row>
    <row r="199" spans="5:9" s="97" customFormat="1" x14ac:dyDescent="0.2">
      <c r="E199" s="146"/>
      <c r="F199" s="146"/>
      <c r="G199" s="123"/>
      <c r="H199" s="100"/>
      <c r="I199" s="101"/>
    </row>
    <row r="200" spans="5:9" s="97" customFormat="1" x14ac:dyDescent="0.2">
      <c r="E200" s="146"/>
      <c r="F200" s="146"/>
      <c r="G200" s="123"/>
      <c r="H200" s="100"/>
      <c r="I200" s="101"/>
    </row>
    <row r="201" spans="5:9" s="97" customFormat="1" x14ac:dyDescent="0.2">
      <c r="E201" s="146"/>
      <c r="F201" s="146"/>
      <c r="G201" s="123"/>
      <c r="H201" s="100"/>
      <c r="I201" s="101"/>
    </row>
    <row r="202" spans="5:9" s="97" customFormat="1" x14ac:dyDescent="0.2">
      <c r="E202" s="146"/>
      <c r="F202" s="146"/>
      <c r="G202" s="123"/>
      <c r="H202" s="100"/>
      <c r="I202" s="101"/>
    </row>
    <row r="203" spans="5:9" s="97" customFormat="1" x14ac:dyDescent="0.2">
      <c r="E203" s="146"/>
      <c r="F203" s="146"/>
      <c r="G203" s="123"/>
      <c r="H203" s="100"/>
      <c r="I203" s="101"/>
    </row>
    <row r="204" spans="5:9" s="97" customFormat="1" x14ac:dyDescent="0.2">
      <c r="E204" s="146"/>
      <c r="F204" s="146"/>
      <c r="G204" s="123"/>
      <c r="H204" s="100"/>
      <c r="I204" s="101"/>
    </row>
    <row r="205" spans="5:9" s="97" customFormat="1" x14ac:dyDescent="0.2">
      <c r="E205" s="146"/>
      <c r="F205" s="146"/>
      <c r="G205" s="123"/>
      <c r="H205" s="100"/>
      <c r="I205" s="101"/>
    </row>
    <row r="206" spans="5:9" s="97" customFormat="1" x14ac:dyDescent="0.2">
      <c r="E206" s="146"/>
      <c r="F206" s="146"/>
      <c r="G206" s="123"/>
      <c r="H206" s="100"/>
      <c r="I206" s="101"/>
    </row>
    <row r="207" spans="5:9" s="97" customFormat="1" x14ac:dyDescent="0.2">
      <c r="E207" s="146"/>
      <c r="F207" s="146"/>
      <c r="G207" s="123"/>
      <c r="H207" s="100"/>
      <c r="I207" s="101"/>
    </row>
    <row r="208" spans="5:9" s="97" customFormat="1" x14ac:dyDescent="0.2">
      <c r="E208" s="146"/>
      <c r="F208" s="146"/>
      <c r="G208" s="123"/>
      <c r="H208" s="100"/>
      <c r="I208" s="101"/>
    </row>
    <row r="209" spans="5:9" s="97" customFormat="1" x14ac:dyDescent="0.2">
      <c r="E209" s="146"/>
      <c r="F209" s="146"/>
      <c r="G209" s="123"/>
      <c r="H209" s="100"/>
      <c r="I209" s="101"/>
    </row>
    <row r="210" spans="5:9" s="97" customFormat="1" x14ac:dyDescent="0.2">
      <c r="E210" s="146"/>
      <c r="F210" s="146"/>
      <c r="G210" s="123"/>
      <c r="H210" s="100"/>
      <c r="I210" s="101"/>
    </row>
    <row r="211" spans="5:9" s="97" customFormat="1" x14ac:dyDescent="0.2">
      <c r="E211" s="146"/>
      <c r="F211" s="146"/>
      <c r="G211" s="123"/>
      <c r="H211" s="100"/>
      <c r="I211" s="101"/>
    </row>
    <row r="212" spans="5:9" s="97" customFormat="1" x14ac:dyDescent="0.2">
      <c r="E212" s="146"/>
      <c r="F212" s="146"/>
      <c r="G212" s="123"/>
      <c r="H212" s="100"/>
      <c r="I212" s="101"/>
    </row>
    <row r="213" spans="5:9" s="97" customFormat="1" x14ac:dyDescent="0.2">
      <c r="E213" s="146"/>
      <c r="F213" s="146"/>
      <c r="G213" s="123"/>
      <c r="H213" s="100"/>
      <c r="I213" s="101"/>
    </row>
    <row r="214" spans="5:9" s="97" customFormat="1" x14ac:dyDescent="0.2">
      <c r="E214" s="146"/>
      <c r="F214" s="146"/>
      <c r="G214" s="123"/>
      <c r="H214" s="100"/>
      <c r="I214" s="101"/>
    </row>
    <row r="215" spans="5:9" s="97" customFormat="1" x14ac:dyDescent="0.2">
      <c r="E215" s="146"/>
      <c r="F215" s="146"/>
      <c r="G215" s="123"/>
      <c r="H215" s="100"/>
      <c r="I215" s="101"/>
    </row>
    <row r="216" spans="5:9" s="97" customFormat="1" x14ac:dyDescent="0.2">
      <c r="E216" s="146"/>
      <c r="F216" s="146"/>
      <c r="G216" s="123"/>
      <c r="H216" s="100"/>
      <c r="I216" s="101"/>
    </row>
    <row r="217" spans="5:9" s="97" customFormat="1" x14ac:dyDescent="0.2">
      <c r="E217" s="146"/>
      <c r="F217" s="146"/>
      <c r="G217" s="123"/>
      <c r="H217" s="100"/>
      <c r="I217" s="101"/>
    </row>
    <row r="218" spans="5:9" s="97" customFormat="1" x14ac:dyDescent="0.2">
      <c r="E218" s="146"/>
      <c r="F218" s="146"/>
      <c r="G218" s="123"/>
      <c r="H218" s="100"/>
      <c r="I218" s="101"/>
    </row>
    <row r="219" spans="5:9" s="97" customFormat="1" x14ac:dyDescent="0.2">
      <c r="E219" s="146"/>
      <c r="F219" s="146"/>
      <c r="G219" s="123"/>
      <c r="H219" s="100"/>
      <c r="I219" s="101"/>
    </row>
    <row r="220" spans="5:9" s="97" customFormat="1" x14ac:dyDescent="0.2">
      <c r="E220" s="146"/>
      <c r="F220" s="146"/>
      <c r="G220" s="123"/>
      <c r="H220" s="100"/>
      <c r="I220" s="101"/>
    </row>
    <row r="221" spans="5:9" s="97" customFormat="1" x14ac:dyDescent="0.2">
      <c r="E221" s="146"/>
      <c r="F221" s="146"/>
      <c r="G221" s="123"/>
      <c r="H221" s="100"/>
      <c r="I221" s="101"/>
    </row>
    <row r="222" spans="5:9" s="97" customFormat="1" x14ac:dyDescent="0.2">
      <c r="E222" s="146"/>
      <c r="F222" s="146"/>
      <c r="G222" s="123"/>
      <c r="H222" s="100"/>
      <c r="I222" s="101"/>
    </row>
    <row r="223" spans="5:9" s="97" customFormat="1" x14ac:dyDescent="0.2">
      <c r="E223" s="146"/>
      <c r="F223" s="146"/>
      <c r="G223" s="123"/>
      <c r="H223" s="100"/>
      <c r="I223" s="101"/>
    </row>
    <row r="224" spans="5:9" s="97" customFormat="1" x14ac:dyDescent="0.2">
      <c r="E224" s="146"/>
      <c r="F224" s="146"/>
      <c r="G224" s="123"/>
      <c r="H224" s="100"/>
      <c r="I224" s="101"/>
    </row>
    <row r="225" spans="5:9" s="97" customFormat="1" x14ac:dyDescent="0.2">
      <c r="E225" s="146"/>
      <c r="F225" s="146"/>
      <c r="G225" s="123"/>
      <c r="H225" s="100"/>
      <c r="I225" s="101"/>
    </row>
    <row r="226" spans="5:9" s="97" customFormat="1" x14ac:dyDescent="0.2">
      <c r="E226" s="146"/>
      <c r="F226" s="146"/>
      <c r="G226" s="123"/>
      <c r="H226" s="100"/>
      <c r="I226" s="101"/>
    </row>
    <row r="227" spans="5:9" s="97" customFormat="1" x14ac:dyDescent="0.2">
      <c r="E227" s="146"/>
      <c r="F227" s="146"/>
      <c r="G227" s="123"/>
      <c r="H227" s="100"/>
      <c r="I227" s="101"/>
    </row>
    <row r="228" spans="5:9" s="97" customFormat="1" x14ac:dyDescent="0.2">
      <c r="E228" s="146"/>
      <c r="F228" s="146"/>
      <c r="G228" s="123"/>
      <c r="H228" s="100"/>
      <c r="I228" s="101"/>
    </row>
    <row r="229" spans="5:9" s="97" customFormat="1" x14ac:dyDescent="0.2">
      <c r="E229" s="146"/>
      <c r="F229" s="146"/>
      <c r="G229" s="123"/>
      <c r="H229" s="100"/>
      <c r="I229" s="101"/>
    </row>
    <row r="230" spans="5:9" s="97" customFormat="1" x14ac:dyDescent="0.2">
      <c r="E230" s="146"/>
      <c r="F230" s="146"/>
      <c r="G230" s="123"/>
      <c r="H230" s="100"/>
      <c r="I230" s="101"/>
    </row>
    <row r="231" spans="5:9" s="97" customFormat="1" x14ac:dyDescent="0.2">
      <c r="E231" s="146"/>
      <c r="F231" s="146"/>
      <c r="G231" s="123"/>
      <c r="H231" s="100"/>
      <c r="I231" s="101"/>
    </row>
    <row r="232" spans="5:9" s="97" customFormat="1" x14ac:dyDescent="0.2">
      <c r="E232" s="146"/>
      <c r="F232" s="146"/>
      <c r="G232" s="123"/>
      <c r="H232" s="100"/>
      <c r="I232" s="101"/>
    </row>
    <row r="233" spans="5:9" s="97" customFormat="1" x14ac:dyDescent="0.2">
      <c r="E233" s="146"/>
      <c r="F233" s="146"/>
      <c r="G233" s="123"/>
      <c r="H233" s="100"/>
      <c r="I233" s="101"/>
    </row>
    <row r="234" spans="5:9" s="97" customFormat="1" x14ac:dyDescent="0.2">
      <c r="E234" s="146"/>
      <c r="F234" s="146"/>
      <c r="G234" s="123"/>
      <c r="H234" s="100"/>
      <c r="I234" s="101"/>
    </row>
    <row r="235" spans="5:9" s="97" customFormat="1" x14ac:dyDescent="0.2">
      <c r="E235" s="146"/>
      <c r="F235" s="146"/>
      <c r="G235" s="123"/>
      <c r="H235" s="100"/>
      <c r="I235" s="101"/>
    </row>
    <row r="236" spans="5:9" s="97" customFormat="1" x14ac:dyDescent="0.2">
      <c r="E236" s="146"/>
      <c r="F236" s="146"/>
      <c r="G236" s="123"/>
      <c r="H236" s="100"/>
      <c r="I236" s="101"/>
    </row>
    <row r="237" spans="5:9" s="97" customFormat="1" x14ac:dyDescent="0.2">
      <c r="E237" s="146"/>
      <c r="F237" s="146"/>
      <c r="G237" s="123"/>
      <c r="H237" s="100"/>
      <c r="I237" s="101"/>
    </row>
    <row r="238" spans="5:9" s="97" customFormat="1" x14ac:dyDescent="0.2">
      <c r="E238" s="146"/>
      <c r="F238" s="146"/>
      <c r="G238" s="123"/>
      <c r="H238" s="100"/>
      <c r="I238" s="101"/>
    </row>
    <row r="239" spans="5:9" s="97" customFormat="1" x14ac:dyDescent="0.2">
      <c r="E239" s="146"/>
      <c r="F239" s="146"/>
      <c r="G239" s="123"/>
      <c r="H239" s="100"/>
      <c r="I239" s="101"/>
    </row>
    <row r="240" spans="5:9" s="97" customFormat="1" x14ac:dyDescent="0.2">
      <c r="E240" s="146"/>
      <c r="F240" s="146"/>
      <c r="G240" s="123"/>
      <c r="H240" s="100"/>
      <c r="I240" s="101"/>
    </row>
    <row r="241" spans="5:9" s="97" customFormat="1" x14ac:dyDescent="0.2">
      <c r="E241" s="146"/>
      <c r="F241" s="146"/>
      <c r="G241" s="123"/>
      <c r="H241" s="100"/>
      <c r="I241" s="101"/>
    </row>
    <row r="242" spans="5:9" s="97" customFormat="1" x14ac:dyDescent="0.2">
      <c r="E242" s="146"/>
      <c r="F242" s="146"/>
      <c r="G242" s="123"/>
      <c r="H242" s="100"/>
      <c r="I242" s="101"/>
    </row>
    <row r="243" spans="5:9" s="97" customFormat="1" x14ac:dyDescent="0.2">
      <c r="E243" s="146"/>
      <c r="F243" s="146"/>
      <c r="G243" s="123"/>
      <c r="H243" s="100"/>
      <c r="I243" s="101"/>
    </row>
    <row r="244" spans="5:9" s="97" customFormat="1" x14ac:dyDescent="0.2">
      <c r="E244" s="146"/>
      <c r="F244" s="146"/>
      <c r="G244" s="123"/>
      <c r="H244" s="100"/>
      <c r="I244" s="101"/>
    </row>
    <row r="245" spans="5:9" s="97" customFormat="1" x14ac:dyDescent="0.2">
      <c r="E245" s="146"/>
      <c r="F245" s="146"/>
      <c r="G245" s="123"/>
      <c r="H245" s="100"/>
      <c r="I245" s="101"/>
    </row>
    <row r="246" spans="5:9" s="97" customFormat="1" x14ac:dyDescent="0.2">
      <c r="E246" s="146"/>
      <c r="F246" s="146"/>
      <c r="G246" s="123"/>
      <c r="H246" s="100"/>
      <c r="I246" s="101"/>
    </row>
    <row r="247" spans="5:9" s="97" customFormat="1" x14ac:dyDescent="0.2">
      <c r="E247" s="146"/>
      <c r="F247" s="146"/>
      <c r="G247" s="123"/>
      <c r="H247" s="100"/>
      <c r="I247" s="101"/>
    </row>
    <row r="248" spans="5:9" s="97" customFormat="1" x14ac:dyDescent="0.2">
      <c r="E248" s="146"/>
      <c r="F248" s="146"/>
      <c r="G248" s="123"/>
      <c r="H248" s="100"/>
      <c r="I248" s="101"/>
    </row>
    <row r="249" spans="5:9" s="97" customFormat="1" x14ac:dyDescent="0.2">
      <c r="E249" s="146"/>
      <c r="F249" s="146"/>
      <c r="G249" s="123"/>
      <c r="H249" s="100"/>
      <c r="I249" s="101"/>
    </row>
    <row r="250" spans="5:9" s="97" customFormat="1" x14ac:dyDescent="0.2">
      <c r="E250" s="146"/>
      <c r="F250" s="146"/>
      <c r="G250" s="123"/>
      <c r="H250" s="100"/>
      <c r="I250" s="101"/>
    </row>
    <row r="251" spans="5:9" s="97" customFormat="1" x14ac:dyDescent="0.2">
      <c r="E251" s="146"/>
      <c r="F251" s="146"/>
      <c r="G251" s="123"/>
      <c r="H251" s="100"/>
      <c r="I251" s="101"/>
    </row>
    <row r="252" spans="5:9" s="97" customFormat="1" x14ac:dyDescent="0.2">
      <c r="E252" s="146"/>
      <c r="F252" s="146"/>
      <c r="G252" s="123"/>
      <c r="H252" s="100"/>
      <c r="I252" s="101"/>
    </row>
    <row r="253" spans="5:9" s="97" customFormat="1" x14ac:dyDescent="0.2">
      <c r="E253" s="146"/>
      <c r="F253" s="146"/>
      <c r="G253" s="123"/>
      <c r="H253" s="100"/>
      <c r="I253" s="101"/>
    </row>
    <row r="254" spans="5:9" s="97" customFormat="1" x14ac:dyDescent="0.2">
      <c r="E254" s="146"/>
      <c r="F254" s="146"/>
      <c r="G254" s="123"/>
      <c r="H254" s="100"/>
      <c r="I254" s="101"/>
    </row>
    <row r="255" spans="5:9" s="97" customFormat="1" x14ac:dyDescent="0.2">
      <c r="E255" s="146"/>
      <c r="F255" s="146"/>
      <c r="G255" s="123"/>
      <c r="H255" s="100"/>
      <c r="I255" s="101"/>
    </row>
    <row r="256" spans="5:9" s="97" customFormat="1" x14ac:dyDescent="0.2">
      <c r="E256" s="146"/>
      <c r="F256" s="146"/>
      <c r="G256" s="123"/>
      <c r="H256" s="100"/>
      <c r="I256" s="101"/>
    </row>
    <row r="257" spans="5:9" s="97" customFormat="1" x14ac:dyDescent="0.2">
      <c r="E257" s="146"/>
      <c r="F257" s="146"/>
      <c r="G257" s="123"/>
      <c r="H257" s="100"/>
      <c r="I257" s="101"/>
    </row>
    <row r="258" spans="5:9" s="97" customFormat="1" x14ac:dyDescent="0.2">
      <c r="E258" s="146"/>
      <c r="F258" s="146"/>
      <c r="G258" s="123"/>
      <c r="H258" s="100"/>
      <c r="I258" s="101"/>
    </row>
    <row r="259" spans="5:9" s="97" customFormat="1" x14ac:dyDescent="0.2">
      <c r="E259" s="146"/>
      <c r="F259" s="146"/>
      <c r="G259" s="123"/>
      <c r="H259" s="100"/>
      <c r="I259" s="101"/>
    </row>
    <row r="260" spans="5:9" s="97" customFormat="1" x14ac:dyDescent="0.2">
      <c r="E260" s="146"/>
      <c r="F260" s="146"/>
      <c r="G260" s="123"/>
      <c r="H260" s="100"/>
      <c r="I260" s="101"/>
    </row>
    <row r="261" spans="5:9" s="97" customFormat="1" x14ac:dyDescent="0.2">
      <c r="E261" s="146"/>
      <c r="F261" s="146"/>
      <c r="G261" s="123"/>
      <c r="H261" s="100"/>
      <c r="I261" s="101"/>
    </row>
    <row r="262" spans="5:9" s="97" customFormat="1" x14ac:dyDescent="0.2">
      <c r="E262" s="146"/>
      <c r="F262" s="146"/>
      <c r="G262" s="123"/>
      <c r="H262" s="100"/>
      <c r="I262" s="101"/>
    </row>
    <row r="263" spans="5:9" s="97" customFormat="1" x14ac:dyDescent="0.2">
      <c r="E263" s="146"/>
      <c r="F263" s="146"/>
      <c r="G263" s="123"/>
      <c r="H263" s="100"/>
      <c r="I263" s="101"/>
    </row>
    <row r="264" spans="5:9" s="97" customFormat="1" x14ac:dyDescent="0.2">
      <c r="E264" s="146"/>
      <c r="F264" s="146"/>
      <c r="G264" s="123"/>
      <c r="H264" s="100"/>
      <c r="I264" s="101"/>
    </row>
    <row r="265" spans="5:9" s="97" customFormat="1" x14ac:dyDescent="0.2">
      <c r="E265" s="146"/>
      <c r="F265" s="146"/>
      <c r="G265" s="123"/>
      <c r="H265" s="100"/>
      <c r="I265" s="101"/>
    </row>
    <row r="266" spans="5:9" s="97" customFormat="1" x14ac:dyDescent="0.2">
      <c r="E266" s="146"/>
      <c r="F266" s="146"/>
      <c r="G266" s="123"/>
      <c r="H266" s="100"/>
      <c r="I266" s="101"/>
    </row>
    <row r="267" spans="5:9" s="97" customFormat="1" x14ac:dyDescent="0.2">
      <c r="E267" s="146"/>
      <c r="F267" s="146"/>
      <c r="G267" s="123"/>
      <c r="H267" s="100"/>
      <c r="I267" s="101"/>
    </row>
    <row r="268" spans="5:9" s="97" customFormat="1" x14ac:dyDescent="0.2">
      <c r="E268" s="146"/>
      <c r="F268" s="146"/>
      <c r="G268" s="123"/>
      <c r="H268" s="100"/>
      <c r="I268" s="101"/>
    </row>
    <row r="269" spans="5:9" s="97" customFormat="1" x14ac:dyDescent="0.2">
      <c r="E269" s="146"/>
      <c r="F269" s="146"/>
      <c r="G269" s="123"/>
      <c r="H269" s="100"/>
      <c r="I269" s="101"/>
    </row>
    <row r="270" spans="5:9" s="97" customFormat="1" x14ac:dyDescent="0.2">
      <c r="E270" s="146"/>
      <c r="F270" s="146"/>
      <c r="G270" s="123"/>
      <c r="H270" s="100"/>
      <c r="I270" s="101"/>
    </row>
    <row r="271" spans="5:9" s="97" customFormat="1" x14ac:dyDescent="0.2">
      <c r="E271" s="146"/>
      <c r="F271" s="146"/>
      <c r="G271" s="123"/>
      <c r="H271" s="100"/>
      <c r="I271" s="101"/>
    </row>
    <row r="272" spans="5:9" s="97" customFormat="1" x14ac:dyDescent="0.2">
      <c r="E272" s="146"/>
      <c r="F272" s="146"/>
      <c r="G272" s="123"/>
      <c r="H272" s="100"/>
      <c r="I272" s="101"/>
    </row>
    <row r="273" spans="5:9" s="97" customFormat="1" x14ac:dyDescent="0.2">
      <c r="E273" s="146"/>
      <c r="F273" s="146"/>
      <c r="G273" s="123"/>
      <c r="H273" s="100"/>
      <c r="I273" s="101"/>
    </row>
    <row r="274" spans="5:9" s="97" customFormat="1" x14ac:dyDescent="0.2">
      <c r="E274" s="146"/>
      <c r="F274" s="146"/>
      <c r="G274" s="123"/>
      <c r="H274" s="100"/>
      <c r="I274" s="101"/>
    </row>
    <row r="275" spans="5:9" s="97" customFormat="1" x14ac:dyDescent="0.2">
      <c r="E275" s="146"/>
      <c r="F275" s="146"/>
      <c r="G275" s="123"/>
      <c r="H275" s="100"/>
      <c r="I275" s="101"/>
    </row>
    <row r="276" spans="5:9" s="97" customFormat="1" x14ac:dyDescent="0.2">
      <c r="E276" s="146"/>
      <c r="F276" s="146"/>
      <c r="G276" s="123"/>
      <c r="H276" s="100"/>
      <c r="I276" s="101"/>
    </row>
    <row r="277" spans="5:9" s="97" customFormat="1" x14ac:dyDescent="0.2">
      <c r="E277" s="146"/>
      <c r="F277" s="146"/>
      <c r="G277" s="123"/>
      <c r="H277" s="100"/>
      <c r="I277" s="101"/>
    </row>
    <row r="278" spans="5:9" s="97" customFormat="1" x14ac:dyDescent="0.2">
      <c r="E278" s="146"/>
      <c r="F278" s="146"/>
      <c r="G278" s="123"/>
      <c r="H278" s="100"/>
      <c r="I278" s="101"/>
    </row>
    <row r="279" spans="5:9" s="97" customFormat="1" x14ac:dyDescent="0.2">
      <c r="E279" s="146"/>
      <c r="F279" s="146"/>
      <c r="G279" s="123"/>
      <c r="H279" s="100"/>
      <c r="I279" s="101"/>
    </row>
    <row r="280" spans="5:9" s="97" customFormat="1" x14ac:dyDescent="0.2">
      <c r="E280" s="146"/>
      <c r="F280" s="146"/>
      <c r="G280" s="123"/>
      <c r="H280" s="100"/>
      <c r="I280" s="101"/>
    </row>
    <row r="281" spans="5:9" s="97" customFormat="1" x14ac:dyDescent="0.2">
      <c r="E281" s="146"/>
      <c r="F281" s="146"/>
      <c r="G281" s="123"/>
      <c r="H281" s="100"/>
      <c r="I281" s="101"/>
    </row>
    <row r="282" spans="5:9" s="97" customFormat="1" x14ac:dyDescent="0.2">
      <c r="E282" s="146"/>
      <c r="F282" s="146"/>
      <c r="G282" s="123"/>
      <c r="H282" s="100"/>
      <c r="I282" s="101"/>
    </row>
    <row r="283" spans="5:9" s="97" customFormat="1" x14ac:dyDescent="0.2">
      <c r="E283" s="146"/>
      <c r="F283" s="146"/>
      <c r="G283" s="123"/>
      <c r="H283" s="100"/>
      <c r="I283" s="101"/>
    </row>
    <row r="284" spans="5:9" s="97" customFormat="1" x14ac:dyDescent="0.2">
      <c r="E284" s="146"/>
      <c r="F284" s="146"/>
      <c r="G284" s="123"/>
      <c r="H284" s="100"/>
      <c r="I284" s="101"/>
    </row>
    <row r="285" spans="5:9" s="97" customFormat="1" x14ac:dyDescent="0.2">
      <c r="E285" s="146"/>
      <c r="F285" s="146"/>
      <c r="G285" s="123"/>
      <c r="H285" s="100"/>
      <c r="I285" s="101"/>
    </row>
    <row r="286" spans="5:9" s="97" customFormat="1" x14ac:dyDescent="0.2">
      <c r="E286" s="146"/>
      <c r="F286" s="146"/>
      <c r="G286" s="123"/>
      <c r="H286" s="100"/>
      <c r="I286" s="101"/>
    </row>
    <row r="287" spans="5:9" s="97" customFormat="1" x14ac:dyDescent="0.2">
      <c r="E287" s="146"/>
      <c r="F287" s="146"/>
      <c r="G287" s="123"/>
      <c r="H287" s="100"/>
      <c r="I287" s="101"/>
    </row>
    <row r="288" spans="5:9" s="97" customFormat="1" x14ac:dyDescent="0.2">
      <c r="E288" s="146"/>
      <c r="F288" s="146"/>
      <c r="G288" s="123"/>
      <c r="H288" s="100"/>
      <c r="I288" s="101"/>
    </row>
    <row r="289" spans="5:9" s="97" customFormat="1" x14ac:dyDescent="0.2">
      <c r="E289" s="146"/>
      <c r="F289" s="146"/>
      <c r="G289" s="123"/>
      <c r="H289" s="100"/>
      <c r="I289" s="101"/>
    </row>
    <row r="290" spans="5:9" s="97" customFormat="1" x14ac:dyDescent="0.2">
      <c r="E290" s="146"/>
      <c r="F290" s="146"/>
      <c r="G290" s="123"/>
      <c r="H290" s="100"/>
      <c r="I290" s="101"/>
    </row>
    <row r="291" spans="5:9" s="97" customFormat="1" x14ac:dyDescent="0.2">
      <c r="E291" s="146"/>
      <c r="F291" s="146"/>
      <c r="G291" s="123"/>
      <c r="H291" s="100"/>
      <c r="I291" s="101"/>
    </row>
    <row r="292" spans="5:9" s="97" customFormat="1" x14ac:dyDescent="0.2">
      <c r="E292" s="146"/>
      <c r="F292" s="146"/>
      <c r="G292" s="123"/>
      <c r="H292" s="100"/>
      <c r="I292" s="101"/>
    </row>
    <row r="293" spans="5:9" s="97" customFormat="1" x14ac:dyDescent="0.2">
      <c r="E293" s="146"/>
      <c r="F293" s="146"/>
      <c r="G293" s="123"/>
      <c r="H293" s="100"/>
      <c r="I293" s="101"/>
    </row>
    <row r="294" spans="5:9" s="97" customFormat="1" x14ac:dyDescent="0.2">
      <c r="E294" s="146"/>
      <c r="F294" s="146"/>
      <c r="G294" s="123"/>
      <c r="H294" s="100"/>
      <c r="I294" s="101"/>
    </row>
    <row r="295" spans="5:9" s="97" customFormat="1" x14ac:dyDescent="0.2">
      <c r="E295" s="146"/>
      <c r="F295" s="146"/>
      <c r="G295" s="123"/>
      <c r="H295" s="100"/>
      <c r="I295" s="101"/>
    </row>
    <row r="296" spans="5:9" s="97" customFormat="1" x14ac:dyDescent="0.2">
      <c r="E296" s="146"/>
      <c r="F296" s="146"/>
      <c r="G296" s="123"/>
      <c r="H296" s="100"/>
      <c r="I296" s="101"/>
    </row>
    <row r="297" spans="5:9" s="97" customFormat="1" x14ac:dyDescent="0.2">
      <c r="E297" s="146"/>
      <c r="F297" s="146"/>
      <c r="G297" s="123"/>
      <c r="H297" s="100"/>
      <c r="I297" s="101"/>
    </row>
    <row r="298" spans="5:9" s="97" customFormat="1" x14ac:dyDescent="0.2">
      <c r="E298" s="146"/>
      <c r="F298" s="146"/>
      <c r="G298" s="123"/>
      <c r="H298" s="100"/>
      <c r="I298" s="101"/>
    </row>
    <row r="299" spans="5:9" s="97" customFormat="1" x14ac:dyDescent="0.2">
      <c r="E299" s="146"/>
      <c r="F299" s="146"/>
      <c r="G299" s="123"/>
      <c r="H299" s="100"/>
      <c r="I299" s="101"/>
    </row>
    <row r="300" spans="5:9" s="97" customFormat="1" x14ac:dyDescent="0.2">
      <c r="E300" s="146"/>
      <c r="F300" s="146"/>
      <c r="G300" s="123"/>
      <c r="H300" s="100"/>
      <c r="I300" s="101"/>
    </row>
    <row r="301" spans="5:9" s="97" customFormat="1" x14ac:dyDescent="0.2">
      <c r="E301" s="146"/>
      <c r="F301" s="146"/>
      <c r="G301" s="123"/>
      <c r="H301" s="100"/>
      <c r="I301" s="101"/>
    </row>
    <row r="302" spans="5:9" s="97" customFormat="1" x14ac:dyDescent="0.2">
      <c r="E302" s="146"/>
      <c r="F302" s="146"/>
      <c r="G302" s="123"/>
      <c r="H302" s="100"/>
      <c r="I302" s="101"/>
    </row>
    <row r="303" spans="5:9" s="97" customFormat="1" x14ac:dyDescent="0.2">
      <c r="E303" s="146"/>
      <c r="F303" s="146"/>
      <c r="G303" s="123"/>
      <c r="H303" s="100"/>
      <c r="I303" s="101"/>
    </row>
    <row r="304" spans="5:9" s="97" customFormat="1" x14ac:dyDescent="0.2">
      <c r="E304" s="146"/>
      <c r="F304" s="146"/>
      <c r="G304" s="123"/>
      <c r="H304" s="100"/>
      <c r="I304" s="101"/>
    </row>
    <row r="305" spans="5:9" s="97" customFormat="1" x14ac:dyDescent="0.2">
      <c r="E305" s="146"/>
      <c r="F305" s="146"/>
      <c r="G305" s="123"/>
      <c r="H305" s="100"/>
      <c r="I305" s="101"/>
    </row>
    <row r="306" spans="5:9" s="97" customFormat="1" x14ac:dyDescent="0.2">
      <c r="E306" s="146"/>
      <c r="F306" s="146"/>
      <c r="G306" s="123"/>
      <c r="H306" s="100"/>
      <c r="I306" s="101"/>
    </row>
    <row r="307" spans="5:9" s="97" customFormat="1" x14ac:dyDescent="0.2">
      <c r="E307" s="146"/>
      <c r="F307" s="146"/>
      <c r="G307" s="123"/>
      <c r="H307" s="100"/>
      <c r="I307" s="101"/>
    </row>
    <row r="308" spans="5:9" s="97" customFormat="1" x14ac:dyDescent="0.2">
      <c r="E308" s="146"/>
      <c r="F308" s="146"/>
      <c r="G308" s="123"/>
      <c r="H308" s="100"/>
      <c r="I308" s="101"/>
    </row>
    <row r="309" spans="5:9" s="97" customFormat="1" x14ac:dyDescent="0.2">
      <c r="E309" s="146"/>
      <c r="F309" s="146"/>
      <c r="G309" s="123"/>
      <c r="H309" s="100"/>
      <c r="I309" s="101"/>
    </row>
    <row r="310" spans="5:9" s="97" customFormat="1" x14ac:dyDescent="0.2">
      <c r="E310" s="146"/>
      <c r="F310" s="146"/>
      <c r="G310" s="123"/>
      <c r="H310" s="100"/>
      <c r="I310" s="101"/>
    </row>
    <row r="311" spans="5:9" s="97" customFormat="1" x14ac:dyDescent="0.2">
      <c r="E311" s="146"/>
      <c r="F311" s="146"/>
      <c r="G311" s="123"/>
      <c r="H311" s="100"/>
      <c r="I311" s="101"/>
    </row>
    <row r="312" spans="5:9" s="97" customFormat="1" x14ac:dyDescent="0.2">
      <c r="E312" s="146"/>
      <c r="F312" s="146"/>
      <c r="G312" s="123"/>
      <c r="H312" s="100"/>
      <c r="I312" s="101"/>
    </row>
    <row r="313" spans="5:9" s="97" customFormat="1" x14ac:dyDescent="0.2">
      <c r="E313" s="146"/>
      <c r="F313" s="146"/>
      <c r="G313" s="123"/>
      <c r="H313" s="100"/>
      <c r="I313" s="101"/>
    </row>
    <row r="314" spans="5:9" s="97" customFormat="1" x14ac:dyDescent="0.2">
      <c r="E314" s="146"/>
      <c r="F314" s="146"/>
      <c r="G314" s="123"/>
      <c r="H314" s="100"/>
      <c r="I314" s="101"/>
    </row>
    <row r="315" spans="5:9" s="97" customFormat="1" x14ac:dyDescent="0.2">
      <c r="E315" s="146"/>
      <c r="F315" s="146"/>
      <c r="G315" s="123"/>
      <c r="H315" s="100"/>
      <c r="I315" s="101"/>
    </row>
    <row r="316" spans="5:9" s="97" customFormat="1" x14ac:dyDescent="0.2">
      <c r="E316" s="146"/>
      <c r="F316" s="146"/>
      <c r="G316" s="123"/>
      <c r="H316" s="100"/>
      <c r="I316" s="101"/>
    </row>
    <row r="317" spans="5:9" s="97" customFormat="1" x14ac:dyDescent="0.2">
      <c r="E317" s="146"/>
      <c r="F317" s="146"/>
      <c r="G317" s="123"/>
      <c r="H317" s="100"/>
      <c r="I317" s="101"/>
    </row>
    <row r="318" spans="5:9" s="97" customFormat="1" x14ac:dyDescent="0.2">
      <c r="E318" s="146"/>
      <c r="F318" s="146"/>
      <c r="G318" s="123"/>
      <c r="H318" s="100"/>
      <c r="I318" s="101"/>
    </row>
    <row r="319" spans="5:9" s="97" customFormat="1" x14ac:dyDescent="0.2">
      <c r="E319" s="146"/>
      <c r="F319" s="146"/>
      <c r="G319" s="123"/>
      <c r="H319" s="100"/>
      <c r="I319" s="101"/>
    </row>
    <row r="320" spans="5:9" s="97" customFormat="1" x14ac:dyDescent="0.2">
      <c r="E320" s="146"/>
      <c r="F320" s="146"/>
      <c r="G320" s="123"/>
      <c r="H320" s="100"/>
      <c r="I320" s="101"/>
    </row>
    <row r="321" spans="5:9" s="97" customFormat="1" x14ac:dyDescent="0.2">
      <c r="E321" s="146"/>
      <c r="F321" s="146"/>
      <c r="G321" s="123"/>
      <c r="H321" s="100"/>
      <c r="I321" s="101"/>
    </row>
    <row r="322" spans="5:9" s="97" customFormat="1" x14ac:dyDescent="0.2">
      <c r="E322" s="146"/>
      <c r="F322" s="146"/>
      <c r="G322" s="123"/>
      <c r="H322" s="100"/>
      <c r="I322" s="101"/>
    </row>
    <row r="323" spans="5:9" s="97" customFormat="1" x14ac:dyDescent="0.2">
      <c r="E323" s="146"/>
      <c r="F323" s="146"/>
      <c r="G323" s="123"/>
      <c r="H323" s="100"/>
      <c r="I323" s="101"/>
    </row>
    <row r="324" spans="5:9" s="97" customFormat="1" x14ac:dyDescent="0.2">
      <c r="E324" s="146"/>
      <c r="F324" s="146"/>
      <c r="G324" s="123"/>
      <c r="H324" s="100"/>
      <c r="I324" s="101"/>
    </row>
    <row r="325" spans="5:9" s="97" customFormat="1" x14ac:dyDescent="0.2">
      <c r="E325" s="146"/>
      <c r="F325" s="146"/>
      <c r="G325" s="123"/>
      <c r="H325" s="100"/>
      <c r="I325" s="101"/>
    </row>
    <row r="326" spans="5:9" s="97" customFormat="1" x14ac:dyDescent="0.2">
      <c r="E326" s="146"/>
      <c r="F326" s="146"/>
      <c r="G326" s="123"/>
      <c r="H326" s="100"/>
      <c r="I326" s="101"/>
    </row>
    <row r="327" spans="5:9" s="97" customFormat="1" x14ac:dyDescent="0.2">
      <c r="E327" s="146"/>
      <c r="F327" s="146"/>
      <c r="G327" s="123"/>
      <c r="H327" s="100"/>
      <c r="I327" s="101"/>
    </row>
    <row r="328" spans="5:9" s="97" customFormat="1" x14ac:dyDescent="0.2">
      <c r="E328" s="146"/>
      <c r="F328" s="146"/>
      <c r="G328" s="123"/>
      <c r="H328" s="100"/>
      <c r="I328" s="101"/>
    </row>
    <row r="329" spans="5:9" s="97" customFormat="1" x14ac:dyDescent="0.2">
      <c r="E329" s="146"/>
      <c r="F329" s="146"/>
      <c r="G329" s="123"/>
      <c r="H329" s="100"/>
      <c r="I329" s="101"/>
    </row>
    <row r="330" spans="5:9" s="97" customFormat="1" x14ac:dyDescent="0.2">
      <c r="E330" s="146"/>
      <c r="F330" s="146"/>
      <c r="G330" s="123"/>
      <c r="H330" s="100"/>
      <c r="I330" s="101"/>
    </row>
    <row r="331" spans="5:9" s="97" customFormat="1" x14ac:dyDescent="0.2">
      <c r="E331" s="146"/>
      <c r="F331" s="146"/>
      <c r="G331" s="123"/>
      <c r="H331" s="100"/>
      <c r="I331" s="101"/>
    </row>
    <row r="332" spans="5:9" s="97" customFormat="1" x14ac:dyDescent="0.2">
      <c r="E332" s="146"/>
      <c r="F332" s="146"/>
      <c r="G332" s="123"/>
      <c r="H332" s="100"/>
      <c r="I332" s="101"/>
    </row>
    <row r="333" spans="5:9" s="97" customFormat="1" x14ac:dyDescent="0.2">
      <c r="E333" s="146"/>
      <c r="F333" s="146"/>
      <c r="G333" s="123"/>
      <c r="H333" s="100"/>
      <c r="I333" s="101"/>
    </row>
    <row r="334" spans="5:9" s="97" customFormat="1" x14ac:dyDescent="0.2">
      <c r="E334" s="146"/>
      <c r="F334" s="146"/>
      <c r="G334" s="123"/>
      <c r="H334" s="100"/>
      <c r="I334" s="101"/>
    </row>
    <row r="335" spans="5:9" s="97" customFormat="1" x14ac:dyDescent="0.2">
      <c r="E335" s="146"/>
      <c r="F335" s="146"/>
      <c r="G335" s="123"/>
      <c r="H335" s="100"/>
      <c r="I335" s="101"/>
    </row>
    <row r="336" spans="5:9" s="97" customFormat="1" x14ac:dyDescent="0.2">
      <c r="E336" s="146"/>
      <c r="F336" s="146"/>
      <c r="G336" s="123"/>
      <c r="H336" s="100"/>
      <c r="I336" s="101"/>
    </row>
    <row r="337" spans="5:9" s="97" customFormat="1" x14ac:dyDescent="0.2">
      <c r="E337" s="146"/>
      <c r="F337" s="146"/>
      <c r="G337" s="123"/>
      <c r="H337" s="100"/>
      <c r="I337" s="101"/>
    </row>
    <row r="338" spans="5:9" s="97" customFormat="1" x14ac:dyDescent="0.2">
      <c r="E338" s="146"/>
      <c r="F338" s="146"/>
      <c r="G338" s="123"/>
      <c r="H338" s="100"/>
      <c r="I338" s="101"/>
    </row>
    <row r="339" spans="5:9" s="97" customFormat="1" x14ac:dyDescent="0.2">
      <c r="E339" s="146"/>
      <c r="F339" s="146"/>
      <c r="G339" s="123"/>
      <c r="H339" s="100"/>
      <c r="I339" s="101"/>
    </row>
    <row r="340" spans="5:9" s="97" customFormat="1" x14ac:dyDescent="0.2">
      <c r="E340" s="146"/>
      <c r="F340" s="146"/>
      <c r="G340" s="123"/>
      <c r="H340" s="100"/>
      <c r="I340" s="101"/>
    </row>
    <row r="341" spans="5:9" s="97" customFormat="1" x14ac:dyDescent="0.2">
      <c r="E341" s="146"/>
      <c r="F341" s="146"/>
      <c r="G341" s="123"/>
      <c r="H341" s="100"/>
      <c r="I341" s="101"/>
    </row>
    <row r="342" spans="5:9" s="97" customFormat="1" x14ac:dyDescent="0.2">
      <c r="E342" s="146"/>
      <c r="F342" s="146"/>
      <c r="G342" s="123"/>
      <c r="H342" s="100"/>
      <c r="I342" s="101"/>
    </row>
    <row r="343" spans="5:9" s="97" customFormat="1" x14ac:dyDescent="0.2">
      <c r="E343" s="146"/>
      <c r="F343" s="146"/>
      <c r="G343" s="123"/>
      <c r="H343" s="100"/>
      <c r="I343" s="101"/>
    </row>
    <row r="344" spans="5:9" s="97" customFormat="1" x14ac:dyDescent="0.2">
      <c r="E344" s="146"/>
      <c r="F344" s="146"/>
      <c r="G344" s="123"/>
      <c r="H344" s="100"/>
      <c r="I344" s="101"/>
    </row>
    <row r="345" spans="5:9" s="97" customFormat="1" x14ac:dyDescent="0.2">
      <c r="E345" s="146"/>
      <c r="F345" s="146"/>
      <c r="G345" s="123"/>
      <c r="H345" s="100"/>
      <c r="I345" s="101"/>
    </row>
    <row r="346" spans="5:9" s="97" customFormat="1" x14ac:dyDescent="0.2">
      <c r="E346" s="146"/>
      <c r="F346" s="146"/>
      <c r="G346" s="123"/>
      <c r="H346" s="100"/>
      <c r="I346" s="101"/>
    </row>
    <row r="347" spans="5:9" s="97" customFormat="1" x14ac:dyDescent="0.2">
      <c r="E347" s="146"/>
      <c r="F347" s="146"/>
      <c r="G347" s="123"/>
      <c r="H347" s="100"/>
      <c r="I347" s="101"/>
    </row>
    <row r="348" spans="5:9" s="97" customFormat="1" x14ac:dyDescent="0.2">
      <c r="E348" s="146"/>
      <c r="F348" s="146"/>
      <c r="G348" s="123"/>
      <c r="H348" s="100"/>
      <c r="I348" s="101"/>
    </row>
    <row r="349" spans="5:9" s="97" customFormat="1" x14ac:dyDescent="0.2">
      <c r="E349" s="146"/>
      <c r="F349" s="146"/>
      <c r="G349" s="123"/>
      <c r="H349" s="100"/>
      <c r="I349" s="101"/>
    </row>
    <row r="350" spans="5:9" s="97" customFormat="1" x14ac:dyDescent="0.2">
      <c r="E350" s="146"/>
      <c r="F350" s="146"/>
      <c r="G350" s="123"/>
      <c r="H350" s="100"/>
      <c r="I350" s="101"/>
    </row>
    <row r="351" spans="5:9" s="97" customFormat="1" x14ac:dyDescent="0.2">
      <c r="E351" s="146"/>
      <c r="F351" s="146"/>
      <c r="G351" s="123"/>
      <c r="H351" s="100"/>
      <c r="I351" s="101"/>
    </row>
    <row r="352" spans="5:9" s="97" customFormat="1" x14ac:dyDescent="0.2">
      <c r="E352" s="146"/>
      <c r="F352" s="146"/>
      <c r="G352" s="123"/>
      <c r="H352" s="100"/>
      <c r="I352" s="101"/>
    </row>
    <row r="353" spans="5:9" s="97" customFormat="1" x14ac:dyDescent="0.2">
      <c r="E353" s="146"/>
      <c r="F353" s="146"/>
      <c r="G353" s="123"/>
      <c r="H353" s="100"/>
      <c r="I353" s="101"/>
    </row>
    <row r="354" spans="5:9" s="97" customFormat="1" x14ac:dyDescent="0.2">
      <c r="E354" s="146"/>
      <c r="F354" s="146"/>
      <c r="G354" s="123"/>
      <c r="H354" s="100"/>
      <c r="I354" s="101"/>
    </row>
    <row r="355" spans="5:9" s="97" customFormat="1" x14ac:dyDescent="0.2">
      <c r="E355" s="146"/>
      <c r="F355" s="146"/>
      <c r="G355" s="123"/>
      <c r="H355" s="100"/>
      <c r="I355" s="101"/>
    </row>
    <row r="356" spans="5:9" s="97" customFormat="1" x14ac:dyDescent="0.2">
      <c r="E356" s="146"/>
      <c r="F356" s="146"/>
      <c r="G356" s="123"/>
      <c r="H356" s="100"/>
      <c r="I356" s="101"/>
    </row>
    <row r="357" spans="5:9" s="97" customFormat="1" x14ac:dyDescent="0.2">
      <c r="E357" s="146"/>
      <c r="F357" s="146"/>
      <c r="G357" s="123"/>
      <c r="H357" s="100"/>
      <c r="I357" s="101"/>
    </row>
    <row r="358" spans="5:9" s="97" customFormat="1" x14ac:dyDescent="0.2">
      <c r="E358" s="146"/>
      <c r="F358" s="146"/>
      <c r="G358" s="123"/>
      <c r="H358" s="100"/>
      <c r="I358" s="101"/>
    </row>
    <row r="359" spans="5:9" s="97" customFormat="1" x14ac:dyDescent="0.2">
      <c r="E359" s="146"/>
      <c r="F359" s="146"/>
      <c r="G359" s="123"/>
      <c r="H359" s="100"/>
      <c r="I359" s="101"/>
    </row>
    <row r="360" spans="5:9" s="97" customFormat="1" x14ac:dyDescent="0.2">
      <c r="E360" s="146"/>
      <c r="F360" s="146"/>
      <c r="G360" s="123"/>
      <c r="H360" s="100"/>
      <c r="I360" s="101"/>
    </row>
    <row r="361" spans="5:9" s="97" customFormat="1" x14ac:dyDescent="0.2">
      <c r="E361" s="146"/>
      <c r="F361" s="146"/>
      <c r="G361" s="123"/>
      <c r="H361" s="100"/>
      <c r="I361" s="101"/>
    </row>
    <row r="362" spans="5:9" s="97" customFormat="1" x14ac:dyDescent="0.2">
      <c r="E362" s="146"/>
      <c r="F362" s="146"/>
      <c r="G362" s="123"/>
      <c r="H362" s="100"/>
      <c r="I362" s="101"/>
    </row>
    <row r="363" spans="5:9" s="97" customFormat="1" x14ac:dyDescent="0.2">
      <c r="E363" s="146"/>
      <c r="F363" s="146"/>
      <c r="G363" s="123"/>
      <c r="H363" s="100"/>
      <c r="I363" s="101"/>
    </row>
    <row r="364" spans="5:9" s="97" customFormat="1" x14ac:dyDescent="0.2">
      <c r="E364" s="146"/>
      <c r="F364" s="146"/>
      <c r="G364" s="123"/>
      <c r="H364" s="100"/>
      <c r="I364" s="101"/>
    </row>
    <row r="365" spans="5:9" s="97" customFormat="1" x14ac:dyDescent="0.2">
      <c r="E365" s="146"/>
      <c r="F365" s="146"/>
      <c r="G365" s="123"/>
      <c r="H365" s="100"/>
      <c r="I365" s="101"/>
    </row>
    <row r="366" spans="5:9" s="97" customFormat="1" x14ac:dyDescent="0.2">
      <c r="E366" s="146"/>
      <c r="F366" s="146"/>
      <c r="G366" s="123"/>
      <c r="H366" s="100"/>
      <c r="I366" s="101"/>
    </row>
    <row r="367" spans="5:9" s="97" customFormat="1" x14ac:dyDescent="0.2">
      <c r="E367" s="146"/>
      <c r="F367" s="146"/>
      <c r="G367" s="123"/>
      <c r="H367" s="100"/>
      <c r="I367" s="101"/>
    </row>
    <row r="368" spans="5:9" s="97" customFormat="1" x14ac:dyDescent="0.2">
      <c r="E368" s="146"/>
      <c r="F368" s="146"/>
      <c r="G368" s="123"/>
      <c r="H368" s="100"/>
      <c r="I368" s="101"/>
    </row>
    <row r="369" spans="5:9" s="97" customFormat="1" x14ac:dyDescent="0.2">
      <c r="E369" s="146"/>
      <c r="F369" s="146"/>
      <c r="G369" s="123"/>
      <c r="H369" s="100"/>
      <c r="I369" s="101"/>
    </row>
    <row r="370" spans="5:9" s="97" customFormat="1" x14ac:dyDescent="0.2">
      <c r="E370" s="146"/>
      <c r="F370" s="146"/>
      <c r="G370" s="123"/>
      <c r="H370" s="100"/>
      <c r="I370" s="101"/>
    </row>
    <row r="371" spans="5:9" s="97" customFormat="1" x14ac:dyDescent="0.2">
      <c r="E371" s="146"/>
      <c r="F371" s="146"/>
      <c r="G371" s="123"/>
      <c r="H371" s="100"/>
      <c r="I371" s="101"/>
    </row>
    <row r="372" spans="5:9" s="97" customFormat="1" x14ac:dyDescent="0.2">
      <c r="E372" s="146"/>
      <c r="F372" s="146"/>
      <c r="G372" s="123"/>
      <c r="H372" s="100"/>
      <c r="I372" s="101"/>
    </row>
    <row r="373" spans="5:9" s="97" customFormat="1" x14ac:dyDescent="0.2">
      <c r="E373" s="146"/>
      <c r="F373" s="146"/>
      <c r="G373" s="123"/>
      <c r="H373" s="100"/>
      <c r="I373" s="101"/>
    </row>
    <row r="374" spans="5:9" s="97" customFormat="1" x14ac:dyDescent="0.2">
      <c r="E374" s="146"/>
      <c r="F374" s="146"/>
      <c r="G374" s="123"/>
      <c r="H374" s="100"/>
      <c r="I374" s="101"/>
    </row>
    <row r="375" spans="5:9" s="97" customFormat="1" x14ac:dyDescent="0.2">
      <c r="E375" s="146"/>
      <c r="F375" s="146"/>
      <c r="G375" s="123"/>
      <c r="H375" s="100"/>
      <c r="I375" s="101"/>
    </row>
    <row r="376" spans="5:9" s="97" customFormat="1" x14ac:dyDescent="0.2">
      <c r="E376" s="146"/>
      <c r="F376" s="146"/>
      <c r="G376" s="123"/>
      <c r="H376" s="100"/>
      <c r="I376" s="101"/>
    </row>
    <row r="377" spans="5:9" s="97" customFormat="1" x14ac:dyDescent="0.2">
      <c r="E377" s="146"/>
      <c r="F377" s="146"/>
      <c r="G377" s="123"/>
      <c r="H377" s="100"/>
      <c r="I377" s="101"/>
    </row>
    <row r="378" spans="5:9" s="97" customFormat="1" x14ac:dyDescent="0.2">
      <c r="E378" s="146"/>
      <c r="F378" s="146"/>
      <c r="G378" s="123"/>
      <c r="H378" s="100"/>
      <c r="I378" s="101"/>
    </row>
    <row r="379" spans="5:9" s="97" customFormat="1" x14ac:dyDescent="0.2">
      <c r="E379" s="146"/>
      <c r="F379" s="146"/>
      <c r="G379" s="123"/>
      <c r="H379" s="100"/>
      <c r="I379" s="101"/>
    </row>
    <row r="380" spans="5:9" s="97" customFormat="1" x14ac:dyDescent="0.2">
      <c r="E380" s="146"/>
      <c r="F380" s="146"/>
      <c r="G380" s="123"/>
      <c r="H380" s="100"/>
      <c r="I380" s="101"/>
    </row>
    <row r="381" spans="5:9" s="97" customFormat="1" x14ac:dyDescent="0.2">
      <c r="E381" s="146"/>
      <c r="F381" s="146"/>
      <c r="G381" s="123"/>
      <c r="H381" s="100"/>
      <c r="I381" s="101"/>
    </row>
    <row r="382" spans="5:9" s="97" customFormat="1" x14ac:dyDescent="0.2">
      <c r="E382" s="146"/>
      <c r="F382" s="146"/>
      <c r="G382" s="123"/>
      <c r="H382" s="100"/>
      <c r="I382" s="101"/>
    </row>
    <row r="383" spans="5:9" s="97" customFormat="1" x14ac:dyDescent="0.2">
      <c r="E383" s="146"/>
      <c r="F383" s="146"/>
      <c r="G383" s="123"/>
      <c r="H383" s="100"/>
      <c r="I383" s="101"/>
    </row>
    <row r="384" spans="5:9" s="97" customFormat="1" x14ac:dyDescent="0.2">
      <c r="E384" s="146"/>
      <c r="F384" s="146"/>
      <c r="G384" s="123"/>
      <c r="H384" s="100"/>
      <c r="I384" s="101"/>
    </row>
    <row r="385" spans="5:9" s="97" customFormat="1" x14ac:dyDescent="0.2">
      <c r="E385" s="146"/>
      <c r="F385" s="146"/>
      <c r="G385" s="123"/>
      <c r="H385" s="100"/>
      <c r="I385" s="101"/>
    </row>
    <row r="386" spans="5:9" s="97" customFormat="1" x14ac:dyDescent="0.2">
      <c r="E386" s="146"/>
      <c r="F386" s="146"/>
      <c r="G386" s="123"/>
      <c r="H386" s="100"/>
      <c r="I386" s="101"/>
    </row>
    <row r="387" spans="5:9" s="97" customFormat="1" x14ac:dyDescent="0.2">
      <c r="E387" s="146"/>
      <c r="F387" s="146"/>
      <c r="G387" s="123"/>
      <c r="H387" s="100"/>
      <c r="I387" s="101"/>
    </row>
    <row r="388" spans="5:9" s="97" customFormat="1" x14ac:dyDescent="0.2">
      <c r="E388" s="146"/>
      <c r="F388" s="146"/>
      <c r="G388" s="123"/>
      <c r="H388" s="100"/>
      <c r="I388" s="101"/>
    </row>
    <row r="389" spans="5:9" s="97" customFormat="1" x14ac:dyDescent="0.2">
      <c r="E389" s="146"/>
      <c r="F389" s="146"/>
      <c r="G389" s="123"/>
      <c r="H389" s="100"/>
      <c r="I389" s="101"/>
    </row>
    <row r="390" spans="5:9" s="97" customFormat="1" x14ac:dyDescent="0.2">
      <c r="E390" s="146"/>
      <c r="F390" s="146"/>
      <c r="G390" s="123"/>
      <c r="H390" s="100"/>
      <c r="I390" s="101"/>
    </row>
    <row r="391" spans="5:9" s="97" customFormat="1" x14ac:dyDescent="0.2">
      <c r="E391" s="146"/>
      <c r="F391" s="146"/>
      <c r="G391" s="123"/>
      <c r="H391" s="100"/>
      <c r="I391" s="101"/>
    </row>
    <row r="392" spans="5:9" s="97" customFormat="1" x14ac:dyDescent="0.2">
      <c r="E392" s="146"/>
      <c r="F392" s="146"/>
      <c r="G392" s="123"/>
      <c r="H392" s="100"/>
      <c r="I392" s="101"/>
    </row>
    <row r="393" spans="5:9" s="97" customFormat="1" x14ac:dyDescent="0.2">
      <c r="E393" s="146"/>
      <c r="F393" s="146"/>
      <c r="G393" s="123"/>
      <c r="H393" s="100"/>
      <c r="I393" s="101"/>
    </row>
    <row r="394" spans="5:9" s="97" customFormat="1" x14ac:dyDescent="0.2">
      <c r="E394" s="146"/>
      <c r="F394" s="146"/>
      <c r="G394" s="123"/>
      <c r="H394" s="100"/>
      <c r="I394" s="101"/>
    </row>
    <row r="395" spans="5:9" s="97" customFormat="1" x14ac:dyDescent="0.2">
      <c r="E395" s="146"/>
      <c r="F395" s="146"/>
      <c r="G395" s="123"/>
      <c r="H395" s="100"/>
      <c r="I395" s="101"/>
    </row>
    <row r="396" spans="5:9" s="97" customFormat="1" x14ac:dyDescent="0.2">
      <c r="E396" s="146"/>
      <c r="F396" s="146"/>
      <c r="G396" s="123"/>
      <c r="H396" s="100"/>
      <c r="I396" s="101"/>
    </row>
    <row r="397" spans="5:9" s="97" customFormat="1" x14ac:dyDescent="0.2">
      <c r="E397" s="146"/>
      <c r="F397" s="146"/>
      <c r="G397" s="123"/>
      <c r="H397" s="100"/>
      <c r="I397" s="101"/>
    </row>
    <row r="398" spans="5:9" s="97" customFormat="1" x14ac:dyDescent="0.2">
      <c r="E398" s="146"/>
      <c r="F398" s="146"/>
      <c r="G398" s="123"/>
      <c r="H398" s="100"/>
      <c r="I398" s="101"/>
    </row>
    <row r="399" spans="5:9" s="97" customFormat="1" x14ac:dyDescent="0.2">
      <c r="E399" s="146"/>
      <c r="F399" s="146"/>
      <c r="G399" s="123"/>
      <c r="H399" s="100"/>
      <c r="I399" s="101"/>
    </row>
    <row r="400" spans="5:9" s="97" customFormat="1" x14ac:dyDescent="0.2">
      <c r="E400" s="146"/>
      <c r="F400" s="146"/>
      <c r="G400" s="123"/>
      <c r="H400" s="100"/>
      <c r="I400" s="101"/>
    </row>
  </sheetData>
  <sheetProtection selectLockedCells="1"/>
  <mergeCells count="15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  <mergeCell ref="A9:A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2018-06-07T13:09:10Z</cp:lastPrinted>
  <dcterms:created xsi:type="dcterms:W3CDTF">2003-01-07T13:10:56Z</dcterms:created>
  <dcterms:modified xsi:type="dcterms:W3CDTF">2019-02-21T10:22:48Z</dcterms:modified>
</cp:coreProperties>
</file>