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\\cl06.ch\MIT\LippunerJ\Documents\_IKA\qv\2019\"/>
    </mc:Choice>
  </mc:AlternateContent>
  <bookViews>
    <workbookView xWindow="0" yWindow="5976" windowWidth="20736" windowHeight="11616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Textgestaltung'!$A$1:$G$25</definedName>
    <definedName name="_xlnm.Print_Area" localSheetId="2">'B Schriftliche Kommunikation'!$A$1:$F$34</definedName>
    <definedName name="_xlnm.Print_Area" localSheetId="3">'C Tabellenkalkulation'!$A$1:$G$26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Textgestaltung'!$B$7:$G$25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Tabellenkalkulation'!$B$7:$G$26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Textgestaltung'!$B$7:$G$25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Tabellenkalkulation'!$B$7:$G$26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62913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7" i="29" l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26" i="28"/>
  <c r="B5" i="29"/>
  <c r="C5" i="1"/>
  <c r="B3" i="29"/>
  <c r="E1" i="29"/>
  <c r="D25" i="1"/>
  <c r="C25" i="1"/>
  <c r="E29" i="29" l="1"/>
  <c r="F28" i="29"/>
  <c r="F23" i="29"/>
  <c r="F29" i="29" l="1"/>
  <c r="C5" i="28"/>
  <c r="E5" i="26" l="1"/>
  <c r="C3" i="28"/>
  <c r="F1" i="28" l="1"/>
  <c r="G8" i="28" l="1"/>
  <c r="F8" i="28"/>
  <c r="F26" i="28" l="1"/>
  <c r="G26" i="28"/>
  <c r="E18" i="15" s="1"/>
  <c r="I20" i="26"/>
  <c r="H20" i="26"/>
  <c r="H9" i="26"/>
  <c r="E3" i="26"/>
  <c r="H1" i="26"/>
  <c r="D23" i="15"/>
  <c r="C23" i="15"/>
  <c r="G9" i="1"/>
  <c r="G25" i="1" s="1"/>
  <c r="E16" i="15" s="1"/>
  <c r="F9" i="1"/>
  <c r="F25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Segoe UI"/>
            <family val="2"/>
          </rPr>
          <t xml:space="preserve">Kriterien erfüllt (2 P.), kein Kriterium erfüllt (0 P.). Unvollständige Lösungen (Kriterien sind nicht oder teilweise erfüllt) werden mit 1 bewertet.
</t>
        </r>
      </text>
    </comment>
    <comment ref="D16" authorId="2" shapeId="0">
      <text>
        <r>
          <rPr>
            <sz val="9"/>
            <color indexed="81"/>
            <rFont val="Segoe UI"/>
            <family val="2"/>
          </rPr>
          <t xml:space="preserve">Kriterien erfüllt (3 P.), kein Kriterium erfüllt (0 P.). Unvollständige Lösungen (Kriterien sind nicht oder teilweise erfüllt) werden mit 1 oder 2 bewertet. Dabei werden auch Teilpunkte kumuliert.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12" authorId="2" shapeId="0">
      <text>
        <r>
          <rPr>
            <sz val="9"/>
            <color indexed="81"/>
            <rFont val="Segoe UI"/>
            <family val="2"/>
          </rPr>
          <t xml:space="preserve">Kriterien erfüllt (3 P.), kein Kriterium erfüllt (0 P.). Unvollständige Lösungen (Kriterien sind nicht oder teilweise erfüllt) werden mit 1 oder 2 bewertet. Dabei werden auch Teilpunkte kumuliert.
</t>
        </r>
      </text>
    </comment>
    <comment ref="D24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Daniel Kinzler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0" authorId="3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<sst xmlns="http://schemas.openxmlformats.org/spreadsheetml/2006/main" count="212" uniqueCount="147">
  <si>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</si>
  <si>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</si>
  <si>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</si>
  <si>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</si>
  <si>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</si>
  <si>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</si>
  <si>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</si>
  <si>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</si>
  <si>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</si>
  <si>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</si>
  <si>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</si>
  <si>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</si>
  <si>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</si>
  <si>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</si>
  <si>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</si>
  <si>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</si>
  <si>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</si>
  <si>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</si>
  <si>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</si>
  <si>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</si>
  <si>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</si>
  <si>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</si>
  <si>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</si>
  <si>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</si>
  <si>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</si>
  <si>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</si>
  <si>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</si>
  <si>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</si>
  <si>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</si>
  <si>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</si>
  <si>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</si>
  <si>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</si>
  <si>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</si>
  <si>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</si>
  <si>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</si>
  <si>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</si>
  <si>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</si>
  <si>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</si>
  <si>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</si>
  <si>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</si>
  <si>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</si>
  <si>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</si>
  <si>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</si>
  <si>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</si>
  <si>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</si>
  <si>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</si>
  <si>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</si>
  <si>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</si>
  <si>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</si>
  <si>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</si>
  <si>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</si>
  <si>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</si>
  <si>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</si>
  <si>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</si>
  <si>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</si>
  <si>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</si>
  <si>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</si>
  <si>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</si>
  <si>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</si>
  <si>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</si>
  <si>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</si>
  <si>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</si>
  <si>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</si>
  <si>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</si>
  <si>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</si>
  <si>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</si>
  <si>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</si>
  <si>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</si>
  <si>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</si>
  <si>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</si>
  <si>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</si>
  <si>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</si>
  <si>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</si>
  <si>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</si>
  <si>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</si>
  <si>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</si>
  <si>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</si>
  <si>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</si>
  <si>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</si>
  <si>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</si>
  <si>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</si>
  <si>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</si>
  <si>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</si>
  <si>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</si>
  <si>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</si>
  <si>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</si>
  <si>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</si>
  <si>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</si>
  <si>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</si>
  <si>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</si>
  <si>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</si>
  <si>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</si>
  <si>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</si>
  <si>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</si>
  <si>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</si>
  <si>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</si>
  <si>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</si>
  <si>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</si>
  <si>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</si>
  <si>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</si>
  <si>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</si>
  <si>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</si>
  <si>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</si>
  <si>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QV 2018 – Abschlussprüfung (BiVo12)</t>
  </si>
  <si>
    <t>Teil 1 (MC-Aufgaben)</t>
  </si>
  <si>
    <t>Nummer der Kandidatin / des Kandidaten</t>
  </si>
  <si>
    <t>E4</t>
  </si>
  <si>
    <r>
      <rPr>
        <b/>
        <sz val="11"/>
        <rFont val="Calibri"/>
        <family val="2"/>
        <scheme val="minor"/>
      </rPr>
      <t>Aufzählung</t>
    </r>
    <r>
      <rPr>
        <sz val="11"/>
        <rFont val="Calibri"/>
        <family val="2"/>
        <scheme val="minor"/>
      </rPr>
      <t xml:space="preserve">
Haken, linksbündig und hängender Einzug</t>
    </r>
  </si>
  <si>
    <t>Formatvorlage zuweisen</t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</si>
  <si>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 einfügen 1 Pt.
Format *,†, ‡, § 1 Pt.</t>
    </r>
  </si>
  <si>
    <r>
      <rPr>
        <b/>
        <sz val="11"/>
        <rFont val="Calibri"/>
        <family val="2"/>
        <scheme val="minor"/>
      </rPr>
      <t>Tabstopps</t>
    </r>
    <r>
      <rPr>
        <sz val="11"/>
        <rFont val="Calibri"/>
        <family val="2"/>
        <scheme val="minor"/>
      </rPr>
      <t xml:space="preserve">
4 x linksbündig mit geeignetem Abstand</t>
    </r>
  </si>
  <si>
    <r>
      <rPr>
        <b/>
        <sz val="11"/>
        <rFont val="Calibri"/>
        <family val="2"/>
        <scheme val="minor"/>
      </rPr>
      <t xml:space="preserve">Text in Tabelle umwandeln
</t>
    </r>
    <r>
      <rPr>
        <sz val="11"/>
        <rFont val="Calibri"/>
        <family val="2"/>
        <scheme val="minor"/>
      </rPr>
      <t>Rahmenlinien, Spaltenbreiten, Zellbegrenzungen und -ausrichtungen</t>
    </r>
  </si>
  <si>
    <r>
      <rPr>
        <b/>
        <sz val="11"/>
        <rFont val="Calibri"/>
        <family val="2"/>
        <scheme val="minor"/>
      </rPr>
      <t>Spaltentext</t>
    </r>
    <r>
      <rPr>
        <sz val="11"/>
        <rFont val="Calibri"/>
        <family val="2"/>
        <scheme val="minor"/>
      </rPr>
      <t xml:space="preserve">
Adressangaben zweispaltig und mit Spaltenumbruch</t>
    </r>
  </si>
  <si>
    <r>
      <rPr>
        <b/>
        <sz val="11"/>
        <rFont val="Calibri"/>
        <family val="2"/>
        <scheme val="minor"/>
      </rPr>
      <t>Seitennummerierung</t>
    </r>
    <r>
      <rPr>
        <sz val="11"/>
        <rFont val="Calibri"/>
        <family val="2"/>
        <scheme val="minor"/>
      </rPr>
      <t xml:space="preserve">
horizontal zentriert, auf «Erster Seite» nicht</t>
    </r>
  </si>
  <si>
    <r>
      <rPr>
        <b/>
        <sz val="11"/>
        <rFont val="Calibri"/>
        <family val="2"/>
        <scheme val="minor"/>
      </rPr>
      <t>Seriendruck</t>
    </r>
    <r>
      <rPr>
        <sz val="11"/>
        <rFont val="Calibri"/>
        <family val="2"/>
        <scheme val="minor"/>
      </rPr>
      <t xml:space="preserve">
Hauptdokument mit Datenquelle verbinden, Seriendrucktyp «Verzeichnis»</t>
    </r>
  </si>
  <si>
    <r>
      <t xml:space="preserve">Nach «Mountainbike» </t>
    </r>
    <r>
      <rPr>
        <b/>
        <sz val="11"/>
        <rFont val="Calibri"/>
        <family val="2"/>
        <scheme val="minor"/>
      </rPr>
      <t>filtern</t>
    </r>
  </si>
  <si>
    <r>
      <rPr>
        <b/>
        <sz val="11"/>
        <rFont val="Calibri"/>
        <family val="2"/>
        <scheme val="minor"/>
      </rPr>
      <t xml:space="preserve">Sortieren </t>
    </r>
    <r>
      <rPr>
        <sz val="11"/>
        <rFont val="Calibri"/>
        <family val="2"/>
        <scheme val="minor"/>
      </rPr>
      <t>nach «Gruppe» und «Modell» alphabetisch aufsteigend</t>
    </r>
  </si>
  <si>
    <t>In Seriendruckdokument ausgeben und speichern</t>
  </si>
  <si>
    <t>Inhaltspunkt 1: Firmenausflug mit Mountainbike-Tour, Einleitung mit Fahrtechnikkurs</t>
  </si>
  <si>
    <r>
      <t xml:space="preserve">I3 </t>
    </r>
    <r>
      <rPr>
        <sz val="11"/>
        <rFont val="Calibri"/>
        <family val="2"/>
        <scheme val="minor"/>
      </rPr>
      <t>=MAX(F4:F250)</t>
    </r>
  </si>
  <si>
    <r>
      <t xml:space="preserve">D4:D250 </t>
    </r>
    <r>
      <rPr>
        <sz val="11"/>
        <rFont val="Calibri"/>
        <family val="2"/>
        <scheme val="minor"/>
      </rPr>
      <t>Bedingte Formatierung: hellrote Füllung bei doppelten Werten</t>
    </r>
  </si>
  <si>
    <r>
      <t>Seiteneinstellungen</t>
    </r>
    <r>
      <rPr>
        <sz val="11"/>
        <rFont val="Calibri"/>
        <family val="2"/>
        <scheme val="minor"/>
      </rPr>
      <t xml:space="preserve">
(Seitenbreite = 1, Druckbereich festlegen, Wiederholungszeile 3, Fusszeile mittig Seite x/y)
Bewertung ganzheitlich: alles erfüllt, teilweise, wenig bis gar nicht erfüllt</t>
    </r>
  </si>
  <si>
    <r>
      <t xml:space="preserve">Zeilen fixieren </t>
    </r>
    <r>
      <rPr>
        <sz val="11"/>
        <rFont val="Calibri"/>
        <family val="2"/>
        <scheme val="minor"/>
      </rPr>
      <t>Die obersten drei Zeilen</t>
    </r>
  </si>
  <si>
    <t>Tabelle Bike-Liste</t>
  </si>
  <si>
    <t>Tabelle Reifen</t>
  </si>
  <si>
    <r>
      <t xml:space="preserve">G5:G85 </t>
    </r>
    <r>
      <rPr>
        <sz val="11"/>
        <rFont val="Calibri"/>
        <family val="2"/>
        <scheme val="minor"/>
      </rPr>
      <t>Umfang: =E5*$M$3</t>
    </r>
  </si>
  <si>
    <r>
      <t>F5:F85</t>
    </r>
    <r>
      <rPr>
        <sz val="11"/>
        <rFont val="Calibri"/>
        <family val="2"/>
        <scheme val="minor"/>
      </rPr>
      <t xml:space="preserve"> Aussendurchmesser =E5/$M$1</t>
    </r>
  </si>
  <si>
    <t>Tabelle Miete</t>
  </si>
  <si>
    <r>
      <t xml:space="preserve">C12:C17 </t>
    </r>
    <r>
      <rPr>
        <sz val="11"/>
        <rFont val="Calibri"/>
        <family val="2"/>
        <scheme val="minor"/>
      </rPr>
      <t>=SVERWEIS(B12;Mietpreise!$B$4:$C$17;2;FALSCH)</t>
    </r>
  </si>
  <si>
    <r>
      <t xml:space="preserve">D12:D17 </t>
    </r>
    <r>
      <rPr>
        <sz val="11"/>
        <rFont val="Calibri"/>
        <family val="2"/>
        <scheme val="minor"/>
      </rPr>
      <t>=A12*C12*$D$6</t>
    </r>
  </si>
  <si>
    <t>Tabelle Verkäufe, Diagramm Verkäufe-Diagramm</t>
  </si>
  <si>
    <r>
      <rPr>
        <b/>
        <sz val="11"/>
        <color rgb="FF000000"/>
        <rFont val="Calibri"/>
        <family val="2"/>
      </rPr>
      <t>Diagrammtitel</t>
    </r>
    <r>
      <rPr>
        <sz val="11"/>
        <color rgb="FF000000"/>
        <rFont val="Calibri"/>
        <family val="2"/>
      </rPr>
      <t xml:space="preserve"> mit aktualisierbarem Bezug auf </t>
    </r>
    <r>
      <rPr>
        <b/>
        <sz val="11"/>
        <color rgb="FF000000"/>
        <rFont val="Calibri"/>
        <family val="2"/>
      </rPr>
      <t xml:space="preserve">A1 </t>
    </r>
    <r>
      <rPr>
        <sz val="11"/>
        <color rgb="FF000000"/>
        <rFont val="Calibri"/>
        <family val="2"/>
      </rPr>
      <t>des Tabellenblattes</t>
    </r>
  </si>
  <si>
    <r>
      <t xml:space="preserve">D22 </t>
    </r>
    <r>
      <rPr>
        <sz val="11"/>
        <rFont val="Calibri"/>
        <family val="2"/>
        <scheme val="minor"/>
      </rPr>
      <t>=WENN(D6&gt;=C21;C22;0%)*D19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mehrere Varianten möglich</t>
    </r>
  </si>
  <si>
    <r>
      <rPr>
        <b/>
        <sz val="11"/>
        <rFont val="Calibri"/>
        <family val="2"/>
        <scheme val="minor"/>
      </rPr>
      <t>Folie 7</t>
    </r>
    <r>
      <rPr>
        <sz val="11"/>
        <rFont val="Calibri"/>
        <family val="2"/>
        <scheme val="minor"/>
      </rPr>
      <t xml:space="preserve">
Alle Bilder animiert, automatisch nach 0.5 Sekunden, richtige Reihenfolge</t>
    </r>
  </si>
  <si>
    <t>Inhaltspunkt 2: Kostenaufstellung für Material und Guides</t>
  </si>
  <si>
    <t>Inhaltspunkt 3: Bezahlung innert 10 Tagen oder mit Debitkarte</t>
  </si>
  <si>
    <t>Inhaltspunkt 4: Begründung für zwei Tourenleiter</t>
  </si>
  <si>
    <r>
      <rPr>
        <b/>
        <sz val="11"/>
        <rFont val="Calibri"/>
        <family val="2"/>
        <scheme val="minor"/>
      </rPr>
      <t>Zeichen-Formatvorlage</t>
    </r>
    <r>
      <rPr>
        <sz val="11"/>
        <rFont val="Calibri"/>
        <family val="2"/>
        <scheme val="minor"/>
      </rPr>
      <t xml:space="preserve">
Kapitälchen, Zeichenabstand erweitert/breit von 1 Pt.</t>
    </r>
  </si>
  <si>
    <r>
      <rPr>
        <b/>
        <sz val="11"/>
        <rFont val="Calibri"/>
        <family val="2"/>
        <scheme val="minor"/>
      </rPr>
      <t>B4</t>
    </r>
    <r>
      <rPr>
        <sz val="11"/>
        <rFont val="Calibri"/>
        <family val="2"/>
        <scheme val="minor"/>
      </rPr>
      <t xml:space="preserve"> Kommentar </t>
    </r>
    <r>
      <rPr>
        <sz val="8"/>
        <rFont val="Calibri"/>
        <family val="2"/>
        <scheme val="minor"/>
      </rPr>
      <t>Europ. Reifen- und Felgen-Sachverständigenorganisation</t>
    </r>
    <r>
      <rPr>
        <sz val="11"/>
        <rFont val="Calibri"/>
        <family val="2"/>
        <scheme val="minor"/>
      </rPr>
      <t xml:space="preserve">
Schriftgrad von 9 Pt. und Autor gelöscht.</t>
    </r>
  </si>
  <si>
    <r>
      <t xml:space="preserve">Bild </t>
    </r>
    <r>
      <rPr>
        <b/>
        <sz val="11"/>
        <rFont val="Calibri"/>
        <family val="2"/>
        <scheme val="minor"/>
      </rPr>
      <t xml:space="preserve">A2_Strich.png </t>
    </r>
    <r>
      <rPr>
        <sz val="11"/>
        <rFont val="Calibri"/>
        <family val="2"/>
        <scheme val="minor"/>
      </rPr>
      <t>über altem Preis, neuer Preis rot und unten (Ausrichtung oder mit Zeilenschaltung)</t>
    </r>
  </si>
  <si>
    <r>
      <rPr>
        <b/>
        <sz val="11"/>
        <rFont val="Calibri"/>
        <family val="2"/>
        <scheme val="minor"/>
      </rPr>
      <t>Titelblatt</t>
    </r>
    <r>
      <rPr>
        <sz val="11"/>
        <rFont val="Calibri"/>
        <family val="2"/>
        <scheme val="minor"/>
      </rPr>
      <t xml:space="preserve">
Bild </t>
    </r>
    <r>
      <rPr>
        <b/>
        <sz val="11"/>
        <rFont val="Calibri"/>
        <family val="2"/>
        <scheme val="minor"/>
      </rPr>
      <t xml:space="preserve">A1_Titelseite.jpg </t>
    </r>
    <r>
      <rPr>
        <sz val="11"/>
        <rFont val="Calibri"/>
        <family val="2"/>
        <scheme val="minor"/>
      </rPr>
      <t>eingefügt, Format 4:3 und Grösse</t>
    </r>
  </si>
  <si>
    <r>
      <t xml:space="preserve">Titel formatiert
</t>
    </r>
    <r>
      <rPr>
        <sz val="11"/>
        <rFont val="Calibri"/>
        <family val="2"/>
        <scheme val="minor"/>
      </rPr>
      <t>Schriftgrad, sodass der Titel die Breite ausfüllt; Leuchteffekt</t>
    </r>
  </si>
  <si>
    <t>Seriendruckfelder einfügen, Hervorhebungsfarbe entfernt</t>
  </si>
  <si>
    <r>
      <t xml:space="preserve">H5:H85 </t>
    </r>
    <r>
      <rPr>
        <sz val="11"/>
        <color rgb="FF000000"/>
        <rFont val="Calibri"/>
        <family val="2"/>
      </rPr>
      <t>Runden auf halbe Zentimeter
=RUNDEN(G5/10*2;0)/2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(mehrere Varianten möglich)</t>
    </r>
  </si>
  <si>
    <t>– Linien- oder Säulendiagramm
– Lineare Trendlinien
– Skalierung bei 0 beginnend
– Separates Diagrammblatt
– Grössenachse beschriftet
– Text gut lesbar</t>
  </si>
  <si>
    <r>
      <rPr>
        <b/>
        <sz val="11"/>
        <rFont val="Calibri"/>
        <family val="2"/>
        <scheme val="minor"/>
      </rPr>
      <t xml:space="preserve">Folie 3
– </t>
    </r>
    <r>
      <rPr>
        <sz val="11"/>
        <rFont val="Calibri"/>
        <family val="2"/>
        <scheme val="minor"/>
      </rPr>
      <t>Sechs Beschriftungs-Objekte am  
   richtigen Ort hinzufügen (Strich, Pfeil 
   oder anderes Objekt, das auf die 
   richtige Stelle hinweist)
– Pfeilobjekt vom Körperschwerpunkt
   zum Tretlager</t>
    </r>
  </si>
  <si>
    <r>
      <t xml:space="preserve">E4:E250 </t>
    </r>
    <r>
      <rPr>
        <sz val="11"/>
        <rFont val="Calibri"/>
        <family val="2"/>
        <scheme val="minor"/>
      </rPr>
      <t>Benutzerdefiniertes Format: 0.0" kg"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</si>
</sst>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78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8" borderId="1" xfId="0" applyFont="1" applyFill="1" applyBorder="1" applyAlignment="1" applyProtection="1">
      <alignment vertical="center" wrapText="1"/>
    </xf>
    <xf numFmtId="0" fontId="25" fillId="8" borderId="3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vertical="center" wrapText="1"/>
    </xf>
    <xf numFmtId="0" fontId="14" fillId="9" borderId="1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horizontal="left" vertical="center" wrapText="1"/>
    </xf>
    <xf numFmtId="0" fontId="28" fillId="8" borderId="1" xfId="0" applyFont="1" applyFill="1" applyBorder="1" applyAlignment="1" applyProtection="1">
      <alignment vertical="center" wrapText="1"/>
    </xf>
    <xf numFmtId="166" fontId="28" fillId="8" borderId="1" xfId="0" applyNumberFormat="1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left" vertical="center"/>
    </xf>
    <xf numFmtId="0" fontId="14" fillId="10" borderId="1" xfId="4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vertical="center" wrapText="1"/>
    </xf>
    <xf numFmtId="0" fontId="14" fillId="11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7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8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8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9" borderId="1" xfId="0" applyFont="1" applyFill="1" applyBorder="1" applyAlignment="1" applyProtection="1">
      <alignment horizontal="center" vertical="center" wrapText="1"/>
    </xf>
    <xf numFmtId="0" fontId="19" fillId="10" borderId="7" xfId="0" applyFont="1" applyFill="1" applyBorder="1" applyAlignment="1" applyProtection="1">
      <alignment horizontal="center" vertical="center"/>
    </xf>
    <xf numFmtId="0" fontId="19" fillId="11" borderId="7" xfId="0" applyFont="1" applyFill="1" applyBorder="1" applyAlignment="1" applyProtection="1">
      <alignment horizontal="center" vertical="center" wrapText="1"/>
    </xf>
    <xf numFmtId="0" fontId="19" fillId="12" borderId="12" xfId="0" applyFont="1" applyFill="1" applyBorder="1" applyAlignment="1" applyProtection="1">
      <alignment horizontal="center" vertical="center" wrapText="1"/>
    </xf>
    <xf numFmtId="0" fontId="19" fillId="7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0" fontId="39" fillId="0" borderId="0" xfId="0" applyFont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vertical="center"/>
      <protection hidden="1"/>
    </xf>
    <xf numFmtId="0" fontId="38" fillId="0" borderId="0" xfId="0" applyFont="1" applyFill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4" applyFont="1" applyFill="1" applyBorder="1" applyAlignment="1" applyProtection="1">
      <alignment horizontal="center" vertical="center" wrapText="1"/>
    </xf>
    <xf numFmtId="0" fontId="43" fillId="4" borderId="1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6" fillId="0" borderId="0" xfId="0" applyFont="1" applyProtection="1"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8" fillId="0" borderId="1" xfId="0" applyFont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left" vertical="center" wrapText="1"/>
      <protection locked="0" hidden="1"/>
    </xf>
    <xf numFmtId="0" fontId="51" fillId="0" borderId="0" xfId="0" applyFont="1" applyFill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51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Protection="1">
      <protection hidden="1"/>
    </xf>
    <xf numFmtId="0" fontId="52" fillId="0" borderId="0" xfId="0" applyFont="1" applyFill="1" applyAlignment="1" applyProtection="1">
      <alignment vertical="center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38" fillId="2" borderId="7" xfId="0" applyFont="1" applyFill="1" applyBorder="1" applyAlignment="1" applyProtection="1">
      <alignment horizontal="left" vertical="center" wrapText="1"/>
      <protection locked="0" hidden="1"/>
    </xf>
    <xf numFmtId="0" fontId="50" fillId="5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53" fillId="0" borderId="0" xfId="0" applyFont="1" applyFill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55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14" fontId="25" fillId="0" borderId="1" xfId="0" applyNumberFormat="1" applyFont="1" applyBorder="1" applyAlignment="1" applyProtection="1">
      <alignment horizontal="left" vertical="center" wrapText="1"/>
    </xf>
    <xf numFmtId="0" fontId="3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9" fillId="6" borderId="7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4" fillId="8" borderId="0" xfId="0" applyFont="1" applyFill="1" applyAlignment="1" applyProtection="1">
      <alignment horizontal="center"/>
    </xf>
    <xf numFmtId="1" fontId="25" fillId="8" borderId="0" xfId="0" applyNumberFormat="1" applyFont="1" applyFill="1" applyBorder="1" applyAlignment="1" applyProtection="1">
      <alignment horizontal="center"/>
    </xf>
    <xf numFmtId="1" fontId="25" fillId="8" borderId="0" xfId="4" applyNumberFormat="1" applyFont="1" applyFill="1" applyBorder="1" applyAlignment="1" applyProtection="1">
      <alignment horizontal="center"/>
    </xf>
    <xf numFmtId="166" fontId="15" fillId="8" borderId="0" xfId="0" applyNumberFormat="1" applyFont="1" applyFill="1" applyBorder="1" applyAlignment="1" applyProtection="1">
      <alignment horizontal="center"/>
    </xf>
    <xf numFmtId="49" fontId="14" fillId="8" borderId="0" xfId="0" applyNumberFormat="1" applyFont="1" applyFill="1" applyAlignment="1" applyProtection="1">
      <alignment horizontal="center"/>
    </xf>
    <xf numFmtId="166" fontId="25" fillId="8" borderId="0" xfId="0" applyNumberFormat="1" applyFont="1" applyFill="1" applyAlignment="1" applyProtection="1">
      <alignment horizontal="center"/>
    </xf>
    <xf numFmtId="0" fontId="19" fillId="0" borderId="7" xfId="0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7" fillId="8" borderId="0" xfId="0" applyFont="1" applyFill="1" applyAlignment="1" applyProtection="1">
      <alignment horizontal="center" vertical="center"/>
      <protection hidden="1"/>
    </xf>
    <xf numFmtId="0" fontId="49" fillId="0" borderId="7" xfId="0" applyFont="1" applyFill="1" applyBorder="1" applyAlignment="1" applyProtection="1">
      <alignment horizontal="center" vertical="center"/>
      <protection hidden="1"/>
    </xf>
    <xf numFmtId="0" fontId="49" fillId="0" borderId="8" xfId="0" applyFont="1" applyFill="1" applyBorder="1" applyAlignment="1" applyProtection="1">
      <alignment horizontal="center" vertical="center"/>
      <protection hidden="1"/>
    </xf>
    <xf numFmtId="1" fontId="50" fillId="0" borderId="7" xfId="0" applyNumberFormat="1" applyFont="1" applyFill="1" applyBorder="1" applyAlignment="1" applyProtection="1">
      <alignment horizontal="center" vertical="center"/>
      <protection hidden="1"/>
    </xf>
    <xf numFmtId="1" fontId="50" fillId="0" borderId="8" xfId="0" applyNumberFormat="1" applyFont="1" applyFill="1" applyBorder="1" applyAlignment="1" applyProtection="1">
      <alignment horizontal="center" vertical="center"/>
      <protection hidden="1"/>
    </xf>
    <xf numFmtId="0" fontId="50" fillId="5" borderId="1" xfId="0" applyFont="1" applyFill="1" applyBorder="1" applyAlignment="1" applyProtection="1">
      <alignment horizontal="right" vertical="center"/>
      <protection hidden="1"/>
    </xf>
    <xf numFmtId="0" fontId="50" fillId="0" borderId="1" xfId="0" applyFont="1" applyBorder="1" applyAlignment="1">
      <alignment horizontal="right" vertical="center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vertical="center"/>
    </xf>
    <xf numFmtId="0" fontId="42" fillId="8" borderId="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vertical="center"/>
      <protection hidden="1"/>
    </xf>
    <xf numFmtId="0" fontId="44" fillId="0" borderId="1" xfId="0" applyFont="1" applyBorder="1" applyAlignment="1">
      <alignment vertical="center"/>
    </xf>
    <xf numFmtId="0" fontId="41" fillId="0" borderId="0" xfId="0" applyFont="1" applyAlignment="1" applyProtection="1">
      <alignment vertical="center"/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>
      <alignment vertical="center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0" fontId="16" fillId="8" borderId="0" xfId="0" applyFont="1" applyFill="1" applyAlignment="1" applyProtection="1">
      <alignment horizontal="center" vertical="center"/>
    </xf>
    <xf numFmtId="0" fontId="15" fillId="8" borderId="0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20" fillId="0" borderId="9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5" fillId="3" borderId="3" xfId="0" applyFont="1" applyFill="1" applyBorder="1" applyAlignment="1" applyProtection="1">
      <alignment horizontal="left" vertical="center" wrapText="1"/>
    </xf>
    <xf numFmtId="0" fontId="25" fillId="3" borderId="5" xfId="0" applyFont="1" applyFill="1" applyBorder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2" fillId="8" borderId="0" xfId="0" applyFont="1" applyFill="1" applyAlignment="1" applyProtection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B1" zoomScaleNormal="100" workbookViewId="0">
      <selection activeCell="C9" sqref="C9"/>
    </sheetView>
  </sheetViews>
  <sheetFormatPr baseColWidth="10" defaultColWidth="11" defaultRowHeight="14.4" x14ac:dyDescent="0.3"/>
  <cols>
    <col min="1" max="1" width="23.19921875" style="13" customWidth="1"/>
    <col min="2" max="2" width="37.09765625" style="13" customWidth="1"/>
    <col min="3" max="5" width="12.59765625" style="13" customWidth="1"/>
    <col min="6" max="16384" width="11" style="14"/>
  </cols>
  <sheetData>
    <row r="1" spans="1:6" s="10" customFormat="1" ht="21" x14ac:dyDescent="0.4">
      <c r="A1" s="8" t="s">
        <v>103</v>
      </c>
      <c r="B1" s="8"/>
      <c r="C1" s="8"/>
      <c r="D1" s="9" t="s">
        <v>20</v>
      </c>
      <c r="E1" s="210" t="s">
        <v>106</v>
      </c>
    </row>
    <row r="2" spans="1:6" s="10" customFormat="1" ht="21" x14ac:dyDescent="0.4">
      <c r="A2" s="8" t="s">
        <v>43</v>
      </c>
      <c r="B2" s="8"/>
      <c r="C2" s="8"/>
      <c r="D2" s="8"/>
      <c r="E2" s="8"/>
      <c r="F2" s="11"/>
    </row>
    <row r="3" spans="1:6" s="10" customFormat="1" ht="21" x14ac:dyDescent="0.4">
      <c r="A3" s="8" t="s">
        <v>23</v>
      </c>
      <c r="B3" s="8"/>
      <c r="C3" s="8"/>
      <c r="D3" s="8"/>
      <c r="E3" s="8"/>
    </row>
    <row r="5" spans="1:6" x14ac:dyDescent="0.3">
      <c r="A5" s="12" t="s">
        <v>8</v>
      </c>
      <c r="C5" s="48">
        <v>43621</v>
      </c>
    </row>
    <row r="6" spans="1:6" x14ac:dyDescent="0.3">
      <c r="A6" s="12"/>
    </row>
    <row r="7" spans="1:6" x14ac:dyDescent="0.3">
      <c r="A7" s="12" t="s">
        <v>55</v>
      </c>
      <c r="C7" s="12" t="s">
        <v>19</v>
      </c>
      <c r="D7" s="12" t="s">
        <v>98</v>
      </c>
    </row>
    <row r="8" spans="1:6" x14ac:dyDescent="0.3">
      <c r="A8" s="12"/>
    </row>
    <row r="9" spans="1:6" ht="18" x14ac:dyDescent="0.35">
      <c r="A9" s="12" t="s">
        <v>105</v>
      </c>
      <c r="C9" s="6">
        <v>1234</v>
      </c>
      <c r="D9" s="15"/>
      <c r="E9" s="15"/>
    </row>
    <row r="10" spans="1:6" x14ac:dyDescent="0.3">
      <c r="A10" s="12"/>
    </row>
    <row r="11" spans="1:6" ht="18" x14ac:dyDescent="0.35">
      <c r="A11" s="12" t="s">
        <v>9</v>
      </c>
      <c r="C11" s="222" t="s">
        <v>94</v>
      </c>
      <c r="D11" s="223"/>
      <c r="E11" s="7" t="s">
        <v>95</v>
      </c>
    </row>
    <row r="14" spans="1:6" x14ac:dyDescent="0.3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3">
      <c r="A16" s="54" t="s">
        <v>14</v>
      </c>
      <c r="B16" s="54" t="s">
        <v>53</v>
      </c>
      <c r="C16" s="55">
        <v>30</v>
      </c>
      <c r="D16" s="17">
        <v>25</v>
      </c>
      <c r="E16" s="211">
        <f>'A Textgestaltung'!G25</f>
        <v>0</v>
      </c>
    </row>
    <row r="17" spans="1:7" ht="24" customHeight="1" x14ac:dyDescent="0.3">
      <c r="A17" s="54" t="s">
        <v>24</v>
      </c>
      <c r="B17" s="54" t="s">
        <v>35</v>
      </c>
      <c r="C17" s="55">
        <v>30</v>
      </c>
      <c r="D17" s="17">
        <v>25</v>
      </c>
      <c r="E17" s="211">
        <f>'B Schriftliche Kommunikation'!F29</f>
        <v>0</v>
      </c>
    </row>
    <row r="18" spans="1:7" ht="24" customHeight="1" x14ac:dyDescent="0.3">
      <c r="A18" s="54" t="s">
        <v>15</v>
      </c>
      <c r="B18" s="54" t="s">
        <v>54</v>
      </c>
      <c r="C18" s="55">
        <v>30</v>
      </c>
      <c r="D18" s="17">
        <v>25</v>
      </c>
      <c r="E18" s="211">
        <f>'C Tabellenkalkulation'!G26</f>
        <v>0</v>
      </c>
    </row>
    <row r="19" spans="1:7" ht="24" customHeight="1" x14ac:dyDescent="0.3">
      <c r="A19" s="54" t="s">
        <v>16</v>
      </c>
      <c r="B19" s="54" t="s">
        <v>34</v>
      </c>
      <c r="C19" s="55">
        <v>20</v>
      </c>
      <c r="D19" s="17">
        <v>17</v>
      </c>
      <c r="E19" s="211">
        <f>'D Präsentation'!I22</f>
        <v>0</v>
      </c>
    </row>
    <row r="20" spans="1:7" ht="36" customHeight="1" x14ac:dyDescent="0.3">
      <c r="A20" s="54" t="s">
        <v>17</v>
      </c>
      <c r="B20" s="56" t="s">
        <v>51</v>
      </c>
      <c r="C20" s="55">
        <v>10</v>
      </c>
      <c r="D20" s="17">
        <v>8</v>
      </c>
      <c r="E20" s="211">
        <f>'E IM &amp; Adm, Informatik'!I17</f>
        <v>0</v>
      </c>
    </row>
    <row r="21" spans="1:7" ht="20.25" customHeight="1" x14ac:dyDescent="0.25">
      <c r="A21" s="39"/>
      <c r="B21" s="40"/>
      <c r="C21" s="41"/>
      <c r="D21" s="42"/>
      <c r="E21" s="14"/>
    </row>
    <row r="22" spans="1:7" ht="25.5" customHeight="1" x14ac:dyDescent="0.3">
      <c r="A22" s="54" t="s">
        <v>61</v>
      </c>
      <c r="B22" s="54"/>
      <c r="C22" s="39"/>
      <c r="D22" s="17" t="s">
        <v>18</v>
      </c>
      <c r="E22" s="143"/>
    </row>
    <row r="23" spans="1:7" ht="24" customHeight="1" x14ac:dyDescent="0.3">
      <c r="A23" s="57" t="s">
        <v>1</v>
      </c>
      <c r="B23" s="58"/>
      <c r="C23" s="59">
        <f>SUM(C16:C20)</f>
        <v>120</v>
      </c>
      <c r="D23" s="60">
        <f>SUM(D16:D20)</f>
        <v>100</v>
      </c>
      <c r="E23" s="61">
        <f>(SUM(E16:E20)-E22)</f>
        <v>0</v>
      </c>
      <c r="F23" s="18"/>
    </row>
    <row r="24" spans="1:7" ht="24" customHeight="1" x14ac:dyDescent="0.3">
      <c r="A24" s="62" t="s">
        <v>56</v>
      </c>
      <c r="B24" s="63"/>
      <c r="C24" s="64"/>
      <c r="D24" s="65">
        <v>100</v>
      </c>
      <c r="E24" s="212">
        <f>ROUND(E23/D23*D24,0)</f>
        <v>0</v>
      </c>
      <c r="F24" s="18"/>
    </row>
    <row r="25" spans="1:7" ht="24" customHeight="1" x14ac:dyDescent="0.35">
      <c r="A25" s="53" t="s">
        <v>42</v>
      </c>
      <c r="B25" s="54"/>
      <c r="C25" s="54"/>
      <c r="D25" s="54"/>
      <c r="E25" s="213">
        <f>VLOOKUP($E$24,$D$44:$E$54,2)</f>
        <v>1</v>
      </c>
    </row>
    <row r="28" spans="1:7" x14ac:dyDescent="0.3">
      <c r="D28" s="16" t="s">
        <v>13</v>
      </c>
      <c r="E28" s="16" t="s">
        <v>0</v>
      </c>
    </row>
    <row r="29" spans="1:7" x14ac:dyDescent="0.3">
      <c r="D29" s="17" t="s">
        <v>21</v>
      </c>
    </row>
    <row r="30" spans="1:7" ht="17.399999999999999" x14ac:dyDescent="0.3">
      <c r="D30" s="214" t="s">
        <v>62</v>
      </c>
      <c r="E30" s="215">
        <v>6</v>
      </c>
      <c r="F30" s="2"/>
      <c r="G30" s="3"/>
    </row>
    <row r="31" spans="1:7" ht="17.399999999999999" x14ac:dyDescent="0.3">
      <c r="D31" s="19" t="s">
        <v>63</v>
      </c>
      <c r="E31" s="20">
        <v>5.5</v>
      </c>
      <c r="F31" s="2"/>
      <c r="G31" s="3"/>
    </row>
    <row r="32" spans="1:7" ht="17.399999999999999" x14ac:dyDescent="0.3">
      <c r="D32" s="214" t="s">
        <v>69</v>
      </c>
      <c r="E32" s="215">
        <v>5</v>
      </c>
      <c r="F32" s="2"/>
      <c r="G32" s="3"/>
    </row>
    <row r="33" spans="1:7" ht="17.399999999999999" x14ac:dyDescent="0.3">
      <c r="D33" s="19" t="s">
        <v>68</v>
      </c>
      <c r="E33" s="20">
        <v>4.5</v>
      </c>
      <c r="F33" s="2"/>
      <c r="G33" s="3"/>
    </row>
    <row r="34" spans="1:7" ht="17.399999999999999" x14ac:dyDescent="0.3">
      <c r="A34" s="124" t="s">
        <v>50</v>
      </c>
      <c r="B34" s="12" t="s">
        <v>96</v>
      </c>
      <c r="D34" s="214" t="s">
        <v>67</v>
      </c>
      <c r="E34" s="215">
        <v>4</v>
      </c>
      <c r="F34" s="2"/>
      <c r="G34" s="3"/>
    </row>
    <row r="35" spans="1:7" ht="17.399999999999999" x14ac:dyDescent="0.3">
      <c r="A35" s="123" t="s">
        <v>25</v>
      </c>
      <c r="B35" s="5"/>
      <c r="D35" s="19" t="s">
        <v>66</v>
      </c>
      <c r="E35" s="20">
        <v>3.5</v>
      </c>
      <c r="F35" s="4"/>
      <c r="G35" s="3"/>
    </row>
    <row r="36" spans="1:7" ht="17.399999999999999" x14ac:dyDescent="0.3">
      <c r="A36" s="123" t="str">
        <f>IF('B Schriftliche Kommunikation'!C1="ja","Schriftliche Kommunikation","Brief noch nicht korrigiert!")</f>
        <v>Brief noch nicht korrigiert!</v>
      </c>
      <c r="B36" s="5"/>
      <c r="D36" s="214" t="s">
        <v>65</v>
      </c>
      <c r="E36" s="215">
        <v>3</v>
      </c>
      <c r="F36" s="4"/>
      <c r="G36" s="3"/>
    </row>
    <row r="37" spans="1:7" ht="17.399999999999999" x14ac:dyDescent="0.3">
      <c r="A37" s="123" t="s">
        <v>26</v>
      </c>
      <c r="B37" s="5"/>
      <c r="D37" s="19" t="s">
        <v>64</v>
      </c>
      <c r="E37" s="20">
        <v>2.5</v>
      </c>
      <c r="F37" s="4"/>
      <c r="G37" s="3"/>
    </row>
    <row r="38" spans="1:7" ht="17.399999999999999" x14ac:dyDescent="0.3">
      <c r="A38" s="123" t="s">
        <v>27</v>
      </c>
      <c r="B38" s="5"/>
      <c r="D38" s="214" t="s">
        <v>70</v>
      </c>
      <c r="E38" s="215">
        <v>2</v>
      </c>
      <c r="F38" s="4"/>
      <c r="G38" s="3"/>
    </row>
    <row r="39" spans="1:7" ht="17.399999999999999" x14ac:dyDescent="0.3">
      <c r="A39" s="123" t="s">
        <v>52</v>
      </c>
      <c r="B39" s="5"/>
      <c r="D39" s="19" t="s">
        <v>71</v>
      </c>
      <c r="E39" s="20">
        <v>1.5</v>
      </c>
      <c r="F39" s="4"/>
      <c r="G39" s="3"/>
    </row>
    <row r="40" spans="1:7" ht="17.399999999999999" x14ac:dyDescent="0.3">
      <c r="D40" s="214" t="s">
        <v>97</v>
      </c>
      <c r="E40" s="215">
        <v>1</v>
      </c>
      <c r="F40" s="4"/>
      <c r="G40" s="3"/>
    </row>
    <row r="42" spans="1:7" ht="29.25" customHeight="1" x14ac:dyDescent="0.3">
      <c r="D42" s="221" t="s">
        <v>22</v>
      </c>
      <c r="E42" s="221"/>
    </row>
    <row r="43" spans="1:7" x14ac:dyDescent="0.3">
      <c r="D43" s="21" t="s">
        <v>13</v>
      </c>
      <c r="E43" s="21" t="s">
        <v>0</v>
      </c>
    </row>
    <row r="44" spans="1:7" x14ac:dyDescent="0.3">
      <c r="D44" s="21">
        <v>0</v>
      </c>
      <c r="E44" s="22">
        <v>1</v>
      </c>
    </row>
    <row r="45" spans="1:7" x14ac:dyDescent="0.3">
      <c r="D45" s="21">
        <v>5</v>
      </c>
      <c r="E45" s="22">
        <v>1.5</v>
      </c>
    </row>
    <row r="46" spans="1:7" x14ac:dyDescent="0.3">
      <c r="D46" s="21">
        <v>15</v>
      </c>
      <c r="E46" s="22">
        <v>2</v>
      </c>
    </row>
    <row r="47" spans="1:7" x14ac:dyDescent="0.3">
      <c r="D47" s="21">
        <v>25</v>
      </c>
      <c r="E47" s="22">
        <v>2.5</v>
      </c>
    </row>
    <row r="48" spans="1:7" x14ac:dyDescent="0.3">
      <c r="D48" s="21">
        <v>35</v>
      </c>
      <c r="E48" s="22">
        <v>3</v>
      </c>
    </row>
    <row r="49" spans="4:5" x14ac:dyDescent="0.3">
      <c r="D49" s="21">
        <v>45</v>
      </c>
      <c r="E49" s="22">
        <v>3.5</v>
      </c>
    </row>
    <row r="50" spans="4:5" x14ac:dyDescent="0.3">
      <c r="D50" s="21">
        <v>55</v>
      </c>
      <c r="E50" s="22">
        <v>4</v>
      </c>
    </row>
    <row r="51" spans="4:5" x14ac:dyDescent="0.3">
      <c r="D51" s="21">
        <v>65</v>
      </c>
      <c r="E51" s="22">
        <v>4.5</v>
      </c>
    </row>
    <row r="52" spans="4:5" x14ac:dyDescent="0.3">
      <c r="D52" s="21">
        <v>75</v>
      </c>
      <c r="E52" s="22">
        <v>5</v>
      </c>
    </row>
    <row r="53" spans="4:5" x14ac:dyDescent="0.3">
      <c r="D53" s="21">
        <v>85</v>
      </c>
      <c r="E53" s="22">
        <v>5.5</v>
      </c>
    </row>
    <row r="54" spans="4:5" x14ac:dyDescent="0.3">
      <c r="D54" s="21">
        <v>95</v>
      </c>
      <c r="E54" s="22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8"/>
  <sheetViews>
    <sheetView topLeftCell="A6" zoomScaleNormal="100" zoomScaleSheetLayoutView="100" workbookViewId="0">
      <selection activeCell="D9" sqref="D9"/>
    </sheetView>
  </sheetViews>
  <sheetFormatPr baseColWidth="10" defaultColWidth="11" defaultRowHeight="14.4" x14ac:dyDescent="0.3"/>
  <cols>
    <col min="1" max="1" width="3.19921875" style="200" customWidth="1"/>
    <col min="2" max="2" width="50.5" style="149" customWidth="1"/>
    <col min="3" max="4" width="7.59765625" style="191" customWidth="1"/>
    <col min="5" max="5" width="25.59765625" style="157" customWidth="1"/>
    <col min="6" max="6" width="7.09765625" style="192" customWidth="1"/>
    <col min="7" max="7" width="7.09765625" style="155" customWidth="1"/>
    <col min="8" max="8" width="43.69921875" style="149" customWidth="1"/>
    <col min="9" max="9" width="11" style="150" customWidth="1"/>
    <col min="10" max="10" width="10.69921875" style="150" customWidth="1"/>
    <col min="11" max="11" width="14.3984375" style="151" customWidth="1"/>
    <col min="12" max="12" width="24.09765625" style="150" customWidth="1"/>
    <col min="13" max="13" width="4.69921875" style="152" customWidth="1"/>
    <col min="14" max="16384" width="11" style="152"/>
  </cols>
  <sheetData>
    <row r="1" spans="1:12" ht="21" x14ac:dyDescent="0.3">
      <c r="A1" s="147" t="s">
        <v>44</v>
      </c>
      <c r="B1" s="147"/>
      <c r="C1" s="147"/>
      <c r="D1" s="147"/>
      <c r="E1" s="148" t="s">
        <v>20</v>
      </c>
      <c r="F1" s="224" t="str">
        <f>Zusammenfassung!E1</f>
        <v>E4</v>
      </c>
      <c r="G1" s="224"/>
    </row>
    <row r="2" spans="1:12" ht="21" x14ac:dyDescent="0.3">
      <c r="A2" s="231"/>
      <c r="B2" s="232"/>
      <c r="C2" s="147"/>
      <c r="D2" s="147"/>
      <c r="E2" s="148"/>
      <c r="F2" s="149"/>
      <c r="G2" s="153"/>
    </row>
    <row r="3" spans="1:12" ht="18" x14ac:dyDescent="0.3">
      <c r="A3" s="236" t="str">
        <f>Zusammenfassung!A9</f>
        <v>Nummer der Kandidatin / des Kandidaten</v>
      </c>
      <c r="B3" s="232"/>
      <c r="C3" s="233">
        <f>Zusammenfassung!C9</f>
        <v>1234</v>
      </c>
      <c r="D3" s="233"/>
      <c r="E3" s="154"/>
      <c r="F3" s="155"/>
    </row>
    <row r="4" spans="1:12" x14ac:dyDescent="0.3">
      <c r="A4" s="231"/>
      <c r="B4" s="232"/>
      <c r="C4" s="156"/>
      <c r="D4" s="156"/>
      <c r="F4" s="155"/>
    </row>
    <row r="5" spans="1:12" ht="21" customHeight="1" x14ac:dyDescent="0.3">
      <c r="A5" s="236" t="s">
        <v>9</v>
      </c>
      <c r="B5" s="232"/>
      <c r="C5" s="233" t="str">
        <f>Zusammenfassung!$C$11&amp;" "&amp;Zusammenfassung!$E$11</f>
        <v>Muster Hans</v>
      </c>
      <c r="D5" s="233"/>
      <c r="E5" s="233"/>
      <c r="F5" s="155"/>
      <c r="J5" s="158"/>
    </row>
    <row r="6" spans="1:12" x14ac:dyDescent="0.3">
      <c r="A6" s="231"/>
      <c r="B6" s="232"/>
      <c r="C6" s="159"/>
      <c r="D6" s="159"/>
      <c r="F6" s="155"/>
    </row>
    <row r="7" spans="1:12" s="166" customFormat="1" ht="30" customHeight="1" x14ac:dyDescent="0.25">
      <c r="A7" s="234" t="s">
        <v>6</v>
      </c>
      <c r="B7" s="235"/>
      <c r="C7" s="160" t="s">
        <v>13</v>
      </c>
      <c r="D7" s="161" t="s">
        <v>5</v>
      </c>
      <c r="E7" s="162" t="s">
        <v>7</v>
      </c>
      <c r="F7" s="160" t="s">
        <v>4</v>
      </c>
      <c r="G7" s="160" t="s">
        <v>5</v>
      </c>
      <c r="H7" s="163"/>
      <c r="I7" s="164"/>
      <c r="J7" s="164"/>
      <c r="K7" s="165"/>
      <c r="L7" s="164"/>
    </row>
    <row r="8" spans="1:12" s="170" customFormat="1" ht="15" customHeight="1" x14ac:dyDescent="0.3">
      <c r="A8" s="237"/>
      <c r="B8" s="238"/>
      <c r="C8" s="167"/>
      <c r="D8" s="167"/>
      <c r="E8" s="167"/>
      <c r="F8" s="167"/>
      <c r="G8" s="167"/>
      <c r="H8" s="156"/>
      <c r="I8" s="168"/>
      <c r="J8" s="168"/>
      <c r="K8" s="169"/>
      <c r="L8" s="168"/>
    </row>
    <row r="9" spans="1:12" s="177" customFormat="1" ht="28.8" x14ac:dyDescent="0.3">
      <c r="A9" s="171">
        <v>1</v>
      </c>
      <c r="B9" s="207" t="s">
        <v>140</v>
      </c>
      <c r="C9" s="172">
        <v>2</v>
      </c>
      <c r="D9" s="49"/>
      <c r="E9" s="204"/>
      <c r="F9" s="225">
        <f>SUM(C9:C24)</f>
        <v>25</v>
      </c>
      <c r="G9" s="227">
        <f>SUM(D9:D24)</f>
        <v>0</v>
      </c>
      <c r="H9" s="174"/>
      <c r="I9" s="175"/>
      <c r="J9" s="175"/>
      <c r="K9" s="176"/>
      <c r="L9" s="175"/>
    </row>
    <row r="10" spans="1:12" s="177" customFormat="1" ht="28.8" x14ac:dyDescent="0.3">
      <c r="A10" s="171">
        <v>2</v>
      </c>
      <c r="B10" s="208" t="s">
        <v>141</v>
      </c>
      <c r="C10" s="172">
        <v>1</v>
      </c>
      <c r="D10" s="217"/>
      <c r="E10" s="173"/>
      <c r="F10" s="226"/>
      <c r="G10" s="228"/>
      <c r="H10" s="174"/>
      <c r="I10" s="175"/>
      <c r="J10" s="175"/>
      <c r="K10" s="176"/>
      <c r="L10" s="175"/>
    </row>
    <row r="11" spans="1:12" s="177" customFormat="1" ht="28.8" x14ac:dyDescent="0.3">
      <c r="A11" s="171">
        <v>3</v>
      </c>
      <c r="B11" s="207" t="s">
        <v>107</v>
      </c>
      <c r="C11" s="172">
        <v>1</v>
      </c>
      <c r="D11" s="217"/>
      <c r="E11" s="173"/>
      <c r="F11" s="226"/>
      <c r="G11" s="228"/>
      <c r="H11" s="178"/>
      <c r="I11" s="175"/>
      <c r="J11" s="175"/>
      <c r="K11" s="176"/>
      <c r="L11" s="175"/>
    </row>
    <row r="12" spans="1:12" s="177" customFormat="1" ht="28.8" x14ac:dyDescent="0.3">
      <c r="A12" s="171">
        <v>4</v>
      </c>
      <c r="B12" s="203" t="s">
        <v>137</v>
      </c>
      <c r="C12" s="172">
        <v>2</v>
      </c>
      <c r="D12" s="49"/>
      <c r="E12" s="173"/>
      <c r="F12" s="226"/>
      <c r="G12" s="228"/>
      <c r="H12" s="174"/>
      <c r="I12" s="175"/>
      <c r="J12" s="175"/>
      <c r="K12" s="176"/>
      <c r="L12" s="175"/>
    </row>
    <row r="13" spans="1:12" s="177" customFormat="1" x14ac:dyDescent="0.3">
      <c r="A13" s="171">
        <v>5</v>
      </c>
      <c r="B13" s="208" t="s">
        <v>108</v>
      </c>
      <c r="C13" s="172">
        <v>1</v>
      </c>
      <c r="D13" s="217"/>
      <c r="E13" s="173"/>
      <c r="F13" s="226"/>
      <c r="G13" s="228"/>
      <c r="H13" s="174"/>
      <c r="I13" s="175"/>
      <c r="J13" s="175"/>
      <c r="K13" s="176"/>
      <c r="L13" s="175"/>
    </row>
    <row r="14" spans="1:12" s="177" customFormat="1" ht="28.8" x14ac:dyDescent="0.3">
      <c r="A14" s="171">
        <v>6</v>
      </c>
      <c r="B14" s="203" t="s">
        <v>109</v>
      </c>
      <c r="C14" s="172">
        <v>2</v>
      </c>
      <c r="D14" s="49"/>
      <c r="E14" s="173"/>
      <c r="F14" s="226"/>
      <c r="G14" s="228"/>
      <c r="H14" s="174"/>
      <c r="I14" s="175"/>
      <c r="J14" s="175"/>
      <c r="K14" s="176"/>
      <c r="L14" s="175"/>
    </row>
    <row r="15" spans="1:12" s="177" customFormat="1" ht="28.8" x14ac:dyDescent="0.3">
      <c r="A15" s="171">
        <v>7</v>
      </c>
      <c r="B15" s="207" t="s">
        <v>110</v>
      </c>
      <c r="C15" s="172">
        <v>2</v>
      </c>
      <c r="D15" s="49"/>
      <c r="E15" s="173"/>
      <c r="F15" s="226"/>
      <c r="G15" s="228"/>
      <c r="H15" s="174"/>
      <c r="I15" s="175"/>
      <c r="J15" s="175"/>
      <c r="K15" s="176"/>
      <c r="L15" s="175"/>
    </row>
    <row r="16" spans="1:12" s="177" customFormat="1" ht="43.2" x14ac:dyDescent="0.3">
      <c r="A16" s="171">
        <v>8</v>
      </c>
      <c r="B16" s="203" t="s">
        <v>111</v>
      </c>
      <c r="C16" s="172">
        <v>3</v>
      </c>
      <c r="D16" s="49"/>
      <c r="E16" s="204"/>
      <c r="F16" s="226"/>
      <c r="G16" s="228"/>
      <c r="H16" s="174"/>
      <c r="I16" s="175"/>
      <c r="J16" s="175"/>
      <c r="K16" s="176"/>
      <c r="L16" s="175"/>
    </row>
    <row r="17" spans="1:12" s="177" customFormat="1" ht="28.8" x14ac:dyDescent="0.3">
      <c r="A17" s="171">
        <v>9</v>
      </c>
      <c r="B17" s="207" t="s">
        <v>112</v>
      </c>
      <c r="C17" s="172">
        <v>1</v>
      </c>
      <c r="D17" s="217"/>
      <c r="E17" s="173"/>
      <c r="F17" s="226"/>
      <c r="G17" s="228"/>
      <c r="H17" s="174"/>
      <c r="I17" s="175"/>
      <c r="J17" s="175"/>
      <c r="K17" s="176"/>
      <c r="L17" s="175"/>
    </row>
    <row r="18" spans="1:12" s="177" customFormat="1" ht="28.8" x14ac:dyDescent="0.3">
      <c r="A18" s="171">
        <v>10</v>
      </c>
      <c r="B18" s="203" t="s">
        <v>113</v>
      </c>
      <c r="C18" s="172">
        <v>1</v>
      </c>
      <c r="D18" s="217"/>
      <c r="E18" s="173"/>
      <c r="F18" s="226"/>
      <c r="G18" s="228"/>
      <c r="H18" s="178"/>
      <c r="I18" s="175"/>
      <c r="J18" s="175"/>
      <c r="K18" s="176"/>
      <c r="L18" s="175"/>
    </row>
    <row r="19" spans="1:12" s="177" customFormat="1" ht="43.2" x14ac:dyDescent="0.3">
      <c r="A19" s="179">
        <v>11</v>
      </c>
      <c r="B19" s="209" t="s">
        <v>114</v>
      </c>
      <c r="C19" s="180">
        <v>2</v>
      </c>
      <c r="D19" s="49"/>
      <c r="E19" s="181"/>
      <c r="F19" s="226"/>
      <c r="G19" s="228"/>
      <c r="H19" s="178"/>
      <c r="I19" s="175"/>
      <c r="J19" s="175"/>
      <c r="K19" s="176"/>
      <c r="L19" s="175"/>
    </row>
    <row r="20" spans="1:12" s="177" customFormat="1" x14ac:dyDescent="0.3">
      <c r="A20" s="179">
        <v>12</v>
      </c>
      <c r="B20" s="209" t="s">
        <v>142</v>
      </c>
      <c r="C20" s="180">
        <v>1</v>
      </c>
      <c r="D20" s="217"/>
      <c r="E20" s="181"/>
      <c r="F20" s="226"/>
      <c r="G20" s="228"/>
      <c r="H20" s="178"/>
      <c r="I20" s="175"/>
      <c r="J20" s="175"/>
      <c r="K20" s="176"/>
      <c r="L20" s="175"/>
    </row>
    <row r="21" spans="1:12" s="177" customFormat="1" ht="28.8" x14ac:dyDescent="0.3">
      <c r="A21" s="179">
        <v>13</v>
      </c>
      <c r="B21" s="209" t="s">
        <v>139</v>
      </c>
      <c r="C21" s="180">
        <v>3</v>
      </c>
      <c r="D21" s="49"/>
      <c r="E21" s="181"/>
      <c r="F21" s="226"/>
      <c r="G21" s="228"/>
      <c r="H21" s="178"/>
      <c r="I21" s="175"/>
      <c r="J21" s="175"/>
      <c r="K21" s="176"/>
      <c r="L21" s="175"/>
    </row>
    <row r="22" spans="1:12" s="177" customFormat="1" x14ac:dyDescent="0.3">
      <c r="A22" s="179">
        <v>14</v>
      </c>
      <c r="B22" s="209" t="s">
        <v>115</v>
      </c>
      <c r="C22" s="180">
        <v>1</v>
      </c>
      <c r="D22" s="217"/>
      <c r="E22" s="181"/>
      <c r="F22" s="226"/>
      <c r="G22" s="228"/>
      <c r="H22" s="178"/>
      <c r="I22" s="175"/>
      <c r="J22" s="175"/>
      <c r="K22" s="176"/>
      <c r="L22" s="175"/>
    </row>
    <row r="23" spans="1:12" s="177" customFormat="1" x14ac:dyDescent="0.3">
      <c r="A23" s="179">
        <v>15</v>
      </c>
      <c r="B23" s="209" t="s">
        <v>116</v>
      </c>
      <c r="C23" s="180">
        <v>1</v>
      </c>
      <c r="D23" s="217"/>
      <c r="E23" s="181"/>
      <c r="F23" s="226"/>
      <c r="G23" s="228"/>
      <c r="H23" s="178"/>
      <c r="I23" s="175"/>
      <c r="J23" s="175"/>
      <c r="K23" s="176"/>
      <c r="L23" s="175"/>
    </row>
    <row r="24" spans="1:12" s="177" customFormat="1" x14ac:dyDescent="0.3">
      <c r="A24" s="179">
        <v>16</v>
      </c>
      <c r="B24" s="209" t="s">
        <v>117</v>
      </c>
      <c r="C24" s="180">
        <v>1</v>
      </c>
      <c r="D24" s="217"/>
      <c r="E24" s="181"/>
      <c r="F24" s="226"/>
      <c r="G24" s="228"/>
      <c r="H24" s="178"/>
      <c r="I24" s="175"/>
      <c r="J24" s="175"/>
      <c r="K24" s="176"/>
      <c r="L24" s="175"/>
    </row>
    <row r="25" spans="1:12" s="166" customFormat="1" ht="20.100000000000001" customHeight="1" x14ac:dyDescent="0.25">
      <c r="A25" s="229" t="s">
        <v>1</v>
      </c>
      <c r="B25" s="230"/>
      <c r="C25" s="182">
        <f>SUM(C9:C24)</f>
        <v>25</v>
      </c>
      <c r="D25" s="182">
        <f>SUM(D9:D24)</f>
        <v>0</v>
      </c>
      <c r="E25" s="182"/>
      <c r="F25" s="182">
        <f>SUM(F9:F24)</f>
        <v>25</v>
      </c>
      <c r="G25" s="182">
        <f>SUM(G9:G24)</f>
        <v>0</v>
      </c>
      <c r="H25" s="163"/>
      <c r="I25" s="164"/>
      <c r="J25" s="164"/>
      <c r="K25" s="164"/>
      <c r="L25" s="164"/>
    </row>
    <row r="26" spans="1:12" s="166" customFormat="1" x14ac:dyDescent="0.25">
      <c r="A26" s="183"/>
      <c r="B26" s="184"/>
      <c r="C26" s="185"/>
      <c r="D26" s="185"/>
      <c r="E26" s="186"/>
      <c r="F26" s="187"/>
      <c r="G26" s="188"/>
      <c r="H26" s="163"/>
      <c r="I26" s="164"/>
      <c r="J26" s="164"/>
      <c r="K26" s="164"/>
      <c r="L26" s="164"/>
    </row>
    <row r="27" spans="1:12" s="166" customFormat="1" ht="12" x14ac:dyDescent="0.25">
      <c r="A27" s="183"/>
      <c r="B27" s="184"/>
      <c r="C27" s="189"/>
      <c r="D27" s="189"/>
      <c r="E27" s="186"/>
      <c r="F27" s="187"/>
      <c r="G27" s="184"/>
      <c r="H27" s="163"/>
      <c r="I27" s="164"/>
      <c r="J27" s="164"/>
      <c r="K27" s="164"/>
      <c r="L27" s="164"/>
    </row>
    <row r="28" spans="1:12" s="166" customFormat="1" ht="12" x14ac:dyDescent="0.25">
      <c r="A28" s="183"/>
      <c r="B28" s="190"/>
      <c r="C28" s="189"/>
      <c r="D28" s="189"/>
      <c r="E28" s="186"/>
      <c r="F28" s="187"/>
      <c r="G28" s="184"/>
      <c r="H28" s="163"/>
      <c r="I28" s="164"/>
      <c r="J28" s="164"/>
      <c r="K28" s="164"/>
      <c r="L28" s="164"/>
    </row>
    <row r="29" spans="1:12" s="166" customFormat="1" x14ac:dyDescent="0.25">
      <c r="A29" s="183"/>
      <c r="B29" s="184"/>
      <c r="C29" s="191"/>
      <c r="D29" s="191"/>
      <c r="E29" s="157"/>
      <c r="F29" s="192"/>
      <c r="G29" s="155"/>
      <c r="H29" s="163"/>
      <c r="I29" s="193"/>
      <c r="J29" s="193"/>
      <c r="K29" s="164"/>
      <c r="L29" s="164"/>
    </row>
    <row r="30" spans="1:12" s="166" customFormat="1" ht="24.75" customHeight="1" x14ac:dyDescent="0.25">
      <c r="A30" s="183"/>
      <c r="B30" s="163"/>
      <c r="C30" s="191"/>
      <c r="D30" s="191"/>
      <c r="E30" s="157"/>
      <c r="F30" s="192"/>
      <c r="G30" s="155"/>
      <c r="H30" s="163"/>
      <c r="I30" s="193"/>
      <c r="J30" s="193"/>
      <c r="K30" s="164"/>
      <c r="L30" s="164"/>
    </row>
    <row r="31" spans="1:12" s="166" customFormat="1" ht="15" customHeight="1" x14ac:dyDescent="0.25">
      <c r="A31" s="183"/>
      <c r="B31" s="163"/>
      <c r="C31" s="191"/>
      <c r="D31" s="191"/>
      <c r="E31" s="157"/>
      <c r="F31" s="192"/>
      <c r="G31" s="155"/>
      <c r="H31" s="163"/>
      <c r="I31" s="193"/>
      <c r="J31" s="193"/>
      <c r="K31" s="164"/>
      <c r="L31" s="164"/>
    </row>
    <row r="32" spans="1:12" s="166" customFormat="1" ht="15" customHeight="1" x14ac:dyDescent="0.25">
      <c r="A32" s="183"/>
      <c r="B32" s="163"/>
      <c r="C32" s="191"/>
      <c r="D32" s="191"/>
      <c r="E32" s="157"/>
      <c r="F32" s="192"/>
      <c r="G32" s="155"/>
      <c r="H32" s="163"/>
      <c r="I32" s="193"/>
      <c r="J32" s="193"/>
      <c r="K32" s="164"/>
      <c r="L32" s="164"/>
    </row>
    <row r="33" spans="1:12" s="166" customFormat="1" ht="15" customHeight="1" x14ac:dyDescent="0.25">
      <c r="A33" s="183"/>
      <c r="B33" s="163"/>
      <c r="C33" s="191"/>
      <c r="D33" s="191"/>
      <c r="E33" s="157"/>
      <c r="F33" s="192"/>
      <c r="G33" s="155"/>
      <c r="H33" s="163"/>
      <c r="I33" s="193"/>
      <c r="J33" s="193"/>
      <c r="K33" s="164"/>
      <c r="L33" s="164"/>
    </row>
    <row r="34" spans="1:12" s="166" customFormat="1" ht="15" customHeight="1" x14ac:dyDescent="0.3">
      <c r="A34" s="183"/>
      <c r="B34" s="163"/>
      <c r="C34" s="191"/>
      <c r="D34" s="191"/>
      <c r="E34" s="157"/>
      <c r="F34" s="192"/>
      <c r="G34" s="155"/>
      <c r="H34" s="163"/>
      <c r="I34" s="150"/>
      <c r="J34" s="150"/>
      <c r="K34" s="164"/>
      <c r="L34" s="164"/>
    </row>
    <row r="35" spans="1:12" s="197" customFormat="1" ht="18" customHeight="1" x14ac:dyDescent="0.3">
      <c r="A35" s="194"/>
      <c r="B35" s="195"/>
      <c r="C35" s="191"/>
      <c r="D35" s="191"/>
      <c r="E35" s="157"/>
      <c r="F35" s="192"/>
      <c r="G35" s="155"/>
      <c r="H35" s="163"/>
      <c r="I35" s="150"/>
      <c r="J35" s="150"/>
      <c r="K35" s="196"/>
      <c r="L35" s="196"/>
    </row>
    <row r="36" spans="1:12" s="199" customFormat="1" ht="16.5" customHeight="1" x14ac:dyDescent="0.3">
      <c r="A36" s="198"/>
      <c r="B36" s="184"/>
      <c r="C36" s="191"/>
      <c r="D36" s="191"/>
      <c r="E36" s="157"/>
      <c r="F36" s="192"/>
      <c r="G36" s="155"/>
      <c r="H36" s="163"/>
      <c r="I36" s="150"/>
      <c r="J36" s="150"/>
      <c r="K36" s="193"/>
      <c r="L36" s="193"/>
    </row>
    <row r="37" spans="1:12" s="199" customFormat="1" x14ac:dyDescent="0.3">
      <c r="A37" s="198"/>
      <c r="B37" s="149"/>
      <c r="C37" s="191"/>
      <c r="D37" s="191"/>
      <c r="E37" s="157"/>
      <c r="F37" s="192"/>
      <c r="G37" s="155"/>
      <c r="H37" s="163"/>
      <c r="I37" s="150"/>
      <c r="J37" s="150"/>
      <c r="K37" s="193"/>
      <c r="L37" s="193"/>
    </row>
    <row r="38" spans="1:12" s="199" customFormat="1" ht="13.5" customHeight="1" x14ac:dyDescent="0.3">
      <c r="A38" s="198"/>
      <c r="B38" s="149"/>
      <c r="C38" s="191"/>
      <c r="D38" s="191"/>
      <c r="E38" s="157"/>
      <c r="F38" s="192"/>
      <c r="G38" s="155"/>
      <c r="H38" s="163"/>
      <c r="I38" s="150"/>
      <c r="J38" s="150"/>
      <c r="K38" s="193"/>
      <c r="L38" s="193"/>
    </row>
    <row r="39" spans="1:12" s="199" customFormat="1" ht="17.25" customHeight="1" x14ac:dyDescent="0.3">
      <c r="A39" s="198"/>
      <c r="B39" s="149"/>
      <c r="C39" s="191"/>
      <c r="D39" s="191"/>
      <c r="E39" s="157"/>
      <c r="F39" s="192"/>
      <c r="G39" s="155"/>
      <c r="H39" s="163"/>
      <c r="I39" s="150"/>
      <c r="J39" s="150"/>
      <c r="K39" s="193"/>
      <c r="L39" s="193"/>
    </row>
    <row r="40" spans="1:12" s="199" customFormat="1" ht="17.25" customHeight="1" x14ac:dyDescent="0.3">
      <c r="A40" s="198"/>
      <c r="B40" s="149"/>
      <c r="C40" s="191"/>
      <c r="D40" s="191"/>
      <c r="E40" s="157"/>
      <c r="F40" s="192"/>
      <c r="G40" s="155"/>
      <c r="H40" s="163"/>
      <c r="I40" s="150"/>
      <c r="J40" s="150"/>
      <c r="K40" s="193"/>
      <c r="L40" s="193"/>
    </row>
    <row r="41" spans="1:12" s="199" customFormat="1" ht="15.75" customHeight="1" x14ac:dyDescent="0.3">
      <c r="A41" s="198"/>
      <c r="B41" s="149"/>
      <c r="C41" s="191"/>
      <c r="D41" s="191"/>
      <c r="E41" s="157"/>
      <c r="F41" s="192"/>
      <c r="G41" s="155"/>
      <c r="H41" s="163"/>
      <c r="I41" s="150"/>
      <c r="J41" s="150"/>
      <c r="K41" s="193"/>
      <c r="L41" s="193"/>
    </row>
    <row r="42" spans="1:12" s="199" customFormat="1" ht="15" customHeight="1" x14ac:dyDescent="0.3">
      <c r="A42" s="198"/>
      <c r="B42" s="149"/>
      <c r="C42" s="191"/>
      <c r="D42" s="191"/>
      <c r="E42" s="157"/>
      <c r="F42" s="192"/>
      <c r="G42" s="155"/>
      <c r="H42" s="163"/>
      <c r="I42" s="150"/>
      <c r="J42" s="150"/>
      <c r="K42" s="193"/>
      <c r="L42" s="193"/>
    </row>
    <row r="43" spans="1:12" s="199" customFormat="1" ht="12" customHeight="1" x14ac:dyDescent="0.3">
      <c r="A43" s="198"/>
      <c r="B43" s="149"/>
      <c r="C43" s="191"/>
      <c r="D43" s="191"/>
      <c r="E43" s="157"/>
      <c r="F43" s="192"/>
      <c r="G43" s="155"/>
      <c r="H43" s="163"/>
      <c r="I43" s="150"/>
      <c r="J43" s="150"/>
      <c r="K43" s="193"/>
      <c r="L43" s="193"/>
    </row>
    <row r="44" spans="1:12" s="199" customFormat="1" ht="12" customHeight="1" x14ac:dyDescent="0.3">
      <c r="A44" s="198"/>
      <c r="B44" s="149"/>
      <c r="C44" s="191"/>
      <c r="D44" s="191"/>
      <c r="E44" s="157"/>
      <c r="F44" s="192"/>
      <c r="G44" s="155"/>
      <c r="H44" s="163"/>
      <c r="I44" s="150"/>
      <c r="J44" s="150"/>
      <c r="K44" s="193"/>
      <c r="L44" s="193"/>
    </row>
    <row r="45" spans="1:12" s="199" customFormat="1" ht="12" customHeight="1" x14ac:dyDescent="0.3">
      <c r="A45" s="198"/>
      <c r="B45" s="149"/>
      <c r="C45" s="191"/>
      <c r="D45" s="191"/>
      <c r="E45" s="157"/>
      <c r="F45" s="192"/>
      <c r="G45" s="155"/>
      <c r="H45" s="163"/>
      <c r="I45" s="150"/>
      <c r="J45" s="150"/>
      <c r="K45" s="193"/>
      <c r="L45" s="193"/>
    </row>
    <row r="46" spans="1:12" s="199" customFormat="1" ht="12" customHeight="1" x14ac:dyDescent="0.3">
      <c r="A46" s="198"/>
      <c r="B46" s="149"/>
      <c r="C46" s="191"/>
      <c r="D46" s="191"/>
      <c r="E46" s="157"/>
      <c r="F46" s="192"/>
      <c r="G46" s="155"/>
      <c r="H46" s="163"/>
      <c r="I46" s="150"/>
      <c r="J46" s="150"/>
      <c r="K46" s="193"/>
      <c r="L46" s="193"/>
    </row>
    <row r="47" spans="1:12" ht="12" customHeight="1" x14ac:dyDescent="0.3">
      <c r="H47" s="163"/>
      <c r="K47" s="150"/>
    </row>
    <row r="48" spans="1:12" ht="12" customHeight="1" x14ac:dyDescent="0.3">
      <c r="H48" s="163"/>
      <c r="K48" s="150"/>
    </row>
    <row r="49" spans="8:11" x14ac:dyDescent="0.3">
      <c r="H49" s="163"/>
      <c r="K49" s="150"/>
    </row>
    <row r="50" spans="8:11" x14ac:dyDescent="0.3">
      <c r="H50" s="163"/>
      <c r="K50" s="150"/>
    </row>
    <row r="51" spans="8:11" x14ac:dyDescent="0.3">
      <c r="H51" s="163"/>
      <c r="K51" s="150"/>
    </row>
    <row r="52" spans="8:11" x14ac:dyDescent="0.3">
      <c r="H52" s="163"/>
      <c r="K52" s="150"/>
    </row>
    <row r="53" spans="8:11" x14ac:dyDescent="0.3">
      <c r="H53" s="163"/>
      <c r="K53" s="150"/>
    </row>
    <row r="54" spans="8:11" x14ac:dyDescent="0.3">
      <c r="H54" s="163"/>
      <c r="K54" s="150"/>
    </row>
    <row r="55" spans="8:11" x14ac:dyDescent="0.3">
      <c r="H55" s="163"/>
      <c r="K55" s="150"/>
    </row>
    <row r="56" spans="8:11" x14ac:dyDescent="0.3">
      <c r="H56" s="163"/>
      <c r="K56" s="150"/>
    </row>
    <row r="57" spans="8:11" x14ac:dyDescent="0.3">
      <c r="H57" s="163"/>
      <c r="K57" s="150"/>
    </row>
    <row r="58" spans="8:11" x14ac:dyDescent="0.3">
      <c r="H58" s="163"/>
      <c r="K58" s="150"/>
    </row>
    <row r="59" spans="8:11" x14ac:dyDescent="0.3">
      <c r="H59" s="163"/>
      <c r="K59" s="150"/>
    </row>
    <row r="60" spans="8:11" x14ac:dyDescent="0.3">
      <c r="H60" s="163"/>
      <c r="K60" s="150"/>
    </row>
    <row r="61" spans="8:11" x14ac:dyDescent="0.3">
      <c r="H61" s="163"/>
      <c r="K61" s="150"/>
    </row>
    <row r="62" spans="8:11" x14ac:dyDescent="0.3">
      <c r="H62" s="163"/>
      <c r="K62" s="150"/>
    </row>
    <row r="63" spans="8:11" x14ac:dyDescent="0.3">
      <c r="H63" s="163"/>
      <c r="K63" s="150"/>
    </row>
    <row r="64" spans="8:11" x14ac:dyDescent="0.3">
      <c r="H64" s="163"/>
      <c r="K64" s="150"/>
    </row>
    <row r="65" spans="8:11" x14ac:dyDescent="0.3">
      <c r="H65" s="163"/>
      <c r="K65" s="150"/>
    </row>
    <row r="66" spans="8:11" x14ac:dyDescent="0.3">
      <c r="H66" s="163"/>
      <c r="K66" s="150"/>
    </row>
    <row r="67" spans="8:11" x14ac:dyDescent="0.3">
      <c r="H67" s="163"/>
      <c r="K67" s="150"/>
    </row>
    <row r="68" spans="8:11" x14ac:dyDescent="0.3">
      <c r="H68" s="163"/>
      <c r="K68" s="150"/>
    </row>
    <row r="69" spans="8:11" x14ac:dyDescent="0.3">
      <c r="H69" s="163"/>
      <c r="K69" s="150"/>
    </row>
    <row r="70" spans="8:11" x14ac:dyDescent="0.3">
      <c r="H70" s="163"/>
      <c r="K70" s="150"/>
    </row>
    <row r="71" spans="8:11" x14ac:dyDescent="0.3">
      <c r="H71" s="163"/>
      <c r="K71" s="150"/>
    </row>
    <row r="72" spans="8:11" x14ac:dyDescent="0.3">
      <c r="H72" s="163"/>
      <c r="K72" s="150"/>
    </row>
    <row r="73" spans="8:11" x14ac:dyDescent="0.3">
      <c r="H73" s="163"/>
      <c r="K73" s="150"/>
    </row>
    <row r="74" spans="8:11" x14ac:dyDescent="0.3">
      <c r="H74" s="163"/>
      <c r="K74" s="150"/>
    </row>
    <row r="75" spans="8:11" x14ac:dyDescent="0.3">
      <c r="H75" s="163"/>
      <c r="K75" s="150"/>
    </row>
    <row r="76" spans="8:11" x14ac:dyDescent="0.3">
      <c r="K76" s="150"/>
    </row>
    <row r="77" spans="8:11" x14ac:dyDescent="0.3">
      <c r="K77" s="150"/>
    </row>
    <row r="78" spans="8:11" x14ac:dyDescent="0.3">
      <c r="K78" s="150"/>
    </row>
    <row r="79" spans="8:11" x14ac:dyDescent="0.3">
      <c r="K79" s="150"/>
    </row>
    <row r="80" spans="8:11" x14ac:dyDescent="0.3">
      <c r="K80" s="150"/>
    </row>
    <row r="81" spans="11:11" x14ac:dyDescent="0.3">
      <c r="K81" s="150"/>
    </row>
    <row r="82" spans="11:11" x14ac:dyDescent="0.3">
      <c r="K82" s="150"/>
    </row>
    <row r="83" spans="11:11" x14ac:dyDescent="0.3">
      <c r="K83" s="150"/>
    </row>
    <row r="84" spans="11:11" x14ac:dyDescent="0.3">
      <c r="K84" s="150"/>
    </row>
    <row r="85" spans="11:11" x14ac:dyDescent="0.3">
      <c r="K85" s="150"/>
    </row>
    <row r="86" spans="11:11" x14ac:dyDescent="0.3">
      <c r="K86" s="150"/>
    </row>
    <row r="87" spans="11:11" x14ac:dyDescent="0.3">
      <c r="K87" s="150"/>
    </row>
    <row r="88" spans="11:11" x14ac:dyDescent="0.3">
      <c r="K88" s="150"/>
    </row>
    <row r="89" spans="11:11" x14ac:dyDescent="0.3">
      <c r="K89" s="150"/>
    </row>
    <row r="90" spans="11:11" x14ac:dyDescent="0.3">
      <c r="K90" s="150"/>
    </row>
    <row r="91" spans="11:11" x14ac:dyDescent="0.3">
      <c r="K91" s="150"/>
    </row>
    <row r="92" spans="11:11" x14ac:dyDescent="0.3">
      <c r="K92" s="150"/>
    </row>
    <row r="93" spans="11:11" x14ac:dyDescent="0.3">
      <c r="K93" s="150"/>
    </row>
    <row r="94" spans="11:11" x14ac:dyDescent="0.3">
      <c r="K94" s="150"/>
    </row>
    <row r="95" spans="11:11" x14ac:dyDescent="0.3">
      <c r="K95" s="150"/>
    </row>
    <row r="96" spans="11:11" x14ac:dyDescent="0.3">
      <c r="K96" s="150"/>
    </row>
    <row r="97" spans="11:11" x14ac:dyDescent="0.3">
      <c r="K97" s="150"/>
    </row>
    <row r="98" spans="11:11" x14ac:dyDescent="0.3">
      <c r="K98" s="150"/>
    </row>
    <row r="99" spans="11:11" x14ac:dyDescent="0.3">
      <c r="K99" s="150"/>
    </row>
    <row r="100" spans="11:11" x14ac:dyDescent="0.3">
      <c r="K100" s="150"/>
    </row>
    <row r="101" spans="11:11" x14ac:dyDescent="0.3">
      <c r="K101" s="150"/>
    </row>
    <row r="102" spans="11:11" x14ac:dyDescent="0.3">
      <c r="K102" s="150"/>
    </row>
    <row r="103" spans="11:11" x14ac:dyDescent="0.3">
      <c r="K103" s="150"/>
    </row>
    <row r="104" spans="11:11" x14ac:dyDescent="0.3">
      <c r="K104" s="150"/>
    </row>
    <row r="105" spans="11:11" x14ac:dyDescent="0.3">
      <c r="K105" s="150"/>
    </row>
    <row r="106" spans="11:11" x14ac:dyDescent="0.3">
      <c r="K106" s="150"/>
    </row>
    <row r="107" spans="11:11" x14ac:dyDescent="0.3">
      <c r="K107" s="150"/>
    </row>
    <row r="108" spans="11:11" x14ac:dyDescent="0.3">
      <c r="K108" s="150"/>
    </row>
    <row r="109" spans="11:11" x14ac:dyDescent="0.3">
      <c r="K109" s="150"/>
    </row>
    <row r="110" spans="11:11" x14ac:dyDescent="0.3">
      <c r="K110" s="150"/>
    </row>
    <row r="111" spans="11:11" x14ac:dyDescent="0.3">
      <c r="K111" s="150"/>
    </row>
    <row r="112" spans="11:11" x14ac:dyDescent="0.3">
      <c r="K112" s="150"/>
    </row>
    <row r="113" spans="11:11" x14ac:dyDescent="0.3">
      <c r="K113" s="150"/>
    </row>
    <row r="114" spans="11:11" x14ac:dyDescent="0.3">
      <c r="K114" s="150"/>
    </row>
    <row r="115" spans="11:11" x14ac:dyDescent="0.3">
      <c r="K115" s="150"/>
    </row>
    <row r="116" spans="11:11" x14ac:dyDescent="0.3">
      <c r="K116" s="150"/>
    </row>
    <row r="117" spans="11:11" x14ac:dyDescent="0.3">
      <c r="K117" s="150"/>
    </row>
    <row r="118" spans="11:11" x14ac:dyDescent="0.3">
      <c r="K118" s="150"/>
    </row>
    <row r="119" spans="11:11" x14ac:dyDescent="0.3">
      <c r="K119" s="150"/>
    </row>
    <row r="120" spans="11:11" x14ac:dyDescent="0.3">
      <c r="K120" s="150"/>
    </row>
    <row r="121" spans="11:11" x14ac:dyDescent="0.3">
      <c r="K121" s="150"/>
    </row>
    <row r="122" spans="11:11" x14ac:dyDescent="0.3">
      <c r="K122" s="150"/>
    </row>
    <row r="123" spans="11:11" x14ac:dyDescent="0.3">
      <c r="K123" s="150"/>
    </row>
    <row r="124" spans="11:11" x14ac:dyDescent="0.3">
      <c r="K124" s="150"/>
    </row>
    <row r="125" spans="11:11" x14ac:dyDescent="0.3">
      <c r="K125" s="150"/>
    </row>
    <row r="126" spans="11:11" x14ac:dyDescent="0.3">
      <c r="K126" s="150"/>
    </row>
    <row r="127" spans="11:11" x14ac:dyDescent="0.3">
      <c r="K127" s="150"/>
    </row>
    <row r="128" spans="11:11" x14ac:dyDescent="0.3">
      <c r="K128" s="150"/>
    </row>
    <row r="129" spans="11:11" x14ac:dyDescent="0.3">
      <c r="K129" s="150"/>
    </row>
    <row r="130" spans="11:11" x14ac:dyDescent="0.3">
      <c r="K130" s="150"/>
    </row>
    <row r="131" spans="11:11" x14ac:dyDescent="0.3">
      <c r="K131" s="150"/>
    </row>
    <row r="132" spans="11:11" x14ac:dyDescent="0.3">
      <c r="K132" s="150"/>
    </row>
    <row r="133" spans="11:11" x14ac:dyDescent="0.3">
      <c r="K133" s="150"/>
    </row>
    <row r="134" spans="11:11" x14ac:dyDescent="0.3">
      <c r="K134" s="150"/>
    </row>
    <row r="135" spans="11:11" x14ac:dyDescent="0.3">
      <c r="K135" s="150"/>
    </row>
    <row r="136" spans="11:11" x14ac:dyDescent="0.3">
      <c r="K136" s="150"/>
    </row>
    <row r="137" spans="11:11" x14ac:dyDescent="0.3">
      <c r="K137" s="150"/>
    </row>
    <row r="138" spans="11:11" x14ac:dyDescent="0.3">
      <c r="K138" s="150"/>
    </row>
    <row r="139" spans="11:11" x14ac:dyDescent="0.3">
      <c r="K139" s="150"/>
    </row>
    <row r="140" spans="11:11" x14ac:dyDescent="0.3">
      <c r="K140" s="150"/>
    </row>
    <row r="141" spans="11:11" x14ac:dyDescent="0.3">
      <c r="K141" s="150"/>
    </row>
    <row r="142" spans="11:11" x14ac:dyDescent="0.3">
      <c r="K142" s="150"/>
    </row>
    <row r="143" spans="11:11" x14ac:dyDescent="0.3">
      <c r="K143" s="150"/>
    </row>
    <row r="144" spans="11:11" x14ac:dyDescent="0.3">
      <c r="K144" s="150"/>
    </row>
    <row r="145" spans="11:11" x14ac:dyDescent="0.3">
      <c r="K145" s="150"/>
    </row>
    <row r="146" spans="11:11" x14ac:dyDescent="0.3">
      <c r="K146" s="150"/>
    </row>
    <row r="147" spans="11:11" x14ac:dyDescent="0.3">
      <c r="K147" s="150"/>
    </row>
    <row r="148" spans="11:11" x14ac:dyDescent="0.3">
      <c r="K148" s="150"/>
    </row>
    <row r="149" spans="11:11" x14ac:dyDescent="0.3">
      <c r="K149" s="150"/>
    </row>
    <row r="150" spans="11:11" x14ac:dyDescent="0.3">
      <c r="K150" s="150"/>
    </row>
    <row r="151" spans="11:11" x14ac:dyDescent="0.3">
      <c r="K151" s="150"/>
    </row>
    <row r="152" spans="11:11" x14ac:dyDescent="0.3">
      <c r="K152" s="150"/>
    </row>
    <row r="153" spans="11:11" x14ac:dyDescent="0.3">
      <c r="K153" s="150"/>
    </row>
    <row r="154" spans="11:11" x14ac:dyDescent="0.3">
      <c r="K154" s="150"/>
    </row>
    <row r="155" spans="11:11" x14ac:dyDescent="0.3">
      <c r="K155" s="150"/>
    </row>
    <row r="156" spans="11:11" x14ac:dyDescent="0.3">
      <c r="K156" s="150"/>
    </row>
    <row r="157" spans="11:11" x14ac:dyDescent="0.3">
      <c r="K157" s="150"/>
    </row>
    <row r="158" spans="11:11" x14ac:dyDescent="0.3">
      <c r="K158" s="150"/>
    </row>
    <row r="159" spans="11:11" x14ac:dyDescent="0.3">
      <c r="K159" s="150"/>
    </row>
    <row r="160" spans="11:11" x14ac:dyDescent="0.3">
      <c r="K160" s="150"/>
    </row>
    <row r="161" spans="11:11" x14ac:dyDescent="0.3">
      <c r="K161" s="150"/>
    </row>
    <row r="162" spans="11:11" x14ac:dyDescent="0.3">
      <c r="K162" s="150"/>
    </row>
    <row r="163" spans="11:11" x14ac:dyDescent="0.3">
      <c r="K163" s="150"/>
    </row>
    <row r="164" spans="11:11" x14ac:dyDescent="0.3">
      <c r="K164" s="150"/>
    </row>
    <row r="165" spans="11:11" x14ac:dyDescent="0.3">
      <c r="K165" s="150"/>
    </row>
    <row r="166" spans="11:11" x14ac:dyDescent="0.3">
      <c r="K166" s="150"/>
    </row>
    <row r="167" spans="11:11" x14ac:dyDescent="0.3">
      <c r="K167" s="150"/>
    </row>
    <row r="168" spans="11:11" x14ac:dyDescent="0.3">
      <c r="K168" s="150"/>
    </row>
    <row r="169" spans="11:11" x14ac:dyDescent="0.3">
      <c r="K169" s="150"/>
    </row>
    <row r="170" spans="11:11" x14ac:dyDescent="0.3">
      <c r="K170" s="150"/>
    </row>
    <row r="171" spans="11:11" x14ac:dyDescent="0.3">
      <c r="K171" s="150"/>
    </row>
    <row r="172" spans="11:11" x14ac:dyDescent="0.3">
      <c r="K172" s="150"/>
    </row>
    <row r="173" spans="11:11" x14ac:dyDescent="0.3">
      <c r="K173" s="150"/>
    </row>
    <row r="174" spans="11:11" x14ac:dyDescent="0.3">
      <c r="K174" s="150"/>
    </row>
    <row r="175" spans="11:11" x14ac:dyDescent="0.3">
      <c r="K175" s="150"/>
    </row>
    <row r="176" spans="11:11" x14ac:dyDescent="0.3">
      <c r="K176" s="150"/>
    </row>
    <row r="177" spans="11:11" x14ac:dyDescent="0.3">
      <c r="K177" s="150"/>
    </row>
    <row r="178" spans="11:11" x14ac:dyDescent="0.3">
      <c r="K178" s="150"/>
    </row>
    <row r="179" spans="11:11" x14ac:dyDescent="0.3">
      <c r="K179" s="150"/>
    </row>
    <row r="180" spans="11:11" x14ac:dyDescent="0.3">
      <c r="K180" s="150"/>
    </row>
    <row r="181" spans="11:11" x14ac:dyDescent="0.3">
      <c r="K181" s="150"/>
    </row>
    <row r="182" spans="11:11" x14ac:dyDescent="0.3">
      <c r="K182" s="150"/>
    </row>
    <row r="183" spans="11:11" x14ac:dyDescent="0.3">
      <c r="K183" s="150"/>
    </row>
    <row r="184" spans="11:11" x14ac:dyDescent="0.3">
      <c r="K184" s="150"/>
    </row>
    <row r="185" spans="11:11" x14ac:dyDescent="0.3">
      <c r="K185" s="150"/>
    </row>
    <row r="186" spans="11:11" x14ac:dyDescent="0.3">
      <c r="K186" s="150"/>
    </row>
    <row r="187" spans="11:11" x14ac:dyDescent="0.3">
      <c r="K187" s="150"/>
    </row>
    <row r="188" spans="11:11" x14ac:dyDescent="0.3">
      <c r="K188" s="150"/>
    </row>
    <row r="189" spans="11:11" x14ac:dyDescent="0.3">
      <c r="K189" s="150"/>
    </row>
    <row r="190" spans="11:11" x14ac:dyDescent="0.3">
      <c r="K190" s="150"/>
    </row>
    <row r="191" spans="11:11" x14ac:dyDescent="0.3">
      <c r="K191" s="150"/>
    </row>
    <row r="192" spans="11:11" x14ac:dyDescent="0.3">
      <c r="K192" s="150"/>
    </row>
    <row r="193" spans="11:11" x14ac:dyDescent="0.3">
      <c r="K193" s="150"/>
    </row>
    <row r="194" spans="11:11" x14ac:dyDescent="0.3">
      <c r="K194" s="150"/>
    </row>
    <row r="195" spans="11:11" x14ac:dyDescent="0.3">
      <c r="K195" s="150"/>
    </row>
    <row r="196" spans="11:11" x14ac:dyDescent="0.3">
      <c r="K196" s="150"/>
    </row>
    <row r="197" spans="11:11" x14ac:dyDescent="0.3">
      <c r="K197" s="150"/>
    </row>
    <row r="198" spans="11:11" x14ac:dyDescent="0.3">
      <c r="K198" s="150"/>
    </row>
    <row r="199" spans="11:11" x14ac:dyDescent="0.3">
      <c r="K199" s="150"/>
    </row>
    <row r="200" spans="11:11" x14ac:dyDescent="0.3">
      <c r="K200" s="150"/>
    </row>
    <row r="201" spans="11:11" x14ac:dyDescent="0.3">
      <c r="K201" s="150"/>
    </row>
    <row r="202" spans="11:11" x14ac:dyDescent="0.3">
      <c r="K202" s="150"/>
    </row>
    <row r="203" spans="11:11" x14ac:dyDescent="0.3">
      <c r="K203" s="150"/>
    </row>
    <row r="204" spans="11:11" x14ac:dyDescent="0.3">
      <c r="K204" s="150"/>
    </row>
    <row r="205" spans="11:11" x14ac:dyDescent="0.3">
      <c r="K205" s="150"/>
    </row>
    <row r="206" spans="11:11" x14ac:dyDescent="0.3">
      <c r="K206" s="150"/>
    </row>
    <row r="207" spans="11:11" x14ac:dyDescent="0.3">
      <c r="K207" s="150"/>
    </row>
    <row r="208" spans="11:11" x14ac:dyDescent="0.3">
      <c r="K208" s="150"/>
    </row>
    <row r="209" spans="11:11" x14ac:dyDescent="0.3">
      <c r="K209" s="150"/>
    </row>
    <row r="210" spans="11:11" x14ac:dyDescent="0.3">
      <c r="K210" s="150"/>
    </row>
    <row r="211" spans="11:11" x14ac:dyDescent="0.3">
      <c r="K211" s="150"/>
    </row>
    <row r="212" spans="11:11" x14ac:dyDescent="0.3">
      <c r="K212" s="150"/>
    </row>
    <row r="213" spans="11:11" x14ac:dyDescent="0.3">
      <c r="K213" s="150"/>
    </row>
    <row r="214" spans="11:11" x14ac:dyDescent="0.3">
      <c r="K214" s="150"/>
    </row>
    <row r="215" spans="11:11" x14ac:dyDescent="0.3">
      <c r="K215" s="150"/>
    </row>
    <row r="216" spans="11:11" x14ac:dyDescent="0.3">
      <c r="K216" s="150"/>
    </row>
    <row r="217" spans="11:11" x14ac:dyDescent="0.3">
      <c r="K217" s="150"/>
    </row>
    <row r="218" spans="11:11" x14ac:dyDescent="0.3">
      <c r="K218" s="150"/>
    </row>
    <row r="219" spans="11:11" x14ac:dyDescent="0.3">
      <c r="K219" s="150"/>
    </row>
    <row r="220" spans="11:11" x14ac:dyDescent="0.3">
      <c r="K220" s="150"/>
    </row>
    <row r="221" spans="11:11" x14ac:dyDescent="0.3">
      <c r="K221" s="150"/>
    </row>
    <row r="222" spans="11:11" x14ac:dyDescent="0.3">
      <c r="K222" s="150"/>
    </row>
    <row r="223" spans="11:11" x14ac:dyDescent="0.3">
      <c r="K223" s="150"/>
    </row>
    <row r="224" spans="11:11" x14ac:dyDescent="0.3">
      <c r="K224" s="150"/>
    </row>
    <row r="225" spans="11:11" x14ac:dyDescent="0.3">
      <c r="K225" s="150"/>
    </row>
    <row r="226" spans="11:11" x14ac:dyDescent="0.3">
      <c r="K226" s="150"/>
    </row>
    <row r="227" spans="11:11" x14ac:dyDescent="0.3">
      <c r="K227" s="150"/>
    </row>
    <row r="228" spans="11:11" x14ac:dyDescent="0.3">
      <c r="K228" s="150"/>
    </row>
    <row r="229" spans="11:11" x14ac:dyDescent="0.3">
      <c r="K229" s="150"/>
    </row>
    <row r="230" spans="11:11" x14ac:dyDescent="0.3">
      <c r="K230" s="150"/>
    </row>
    <row r="231" spans="11:11" x14ac:dyDescent="0.3">
      <c r="K231" s="150"/>
    </row>
    <row r="232" spans="11:11" x14ac:dyDescent="0.3">
      <c r="K232" s="150"/>
    </row>
    <row r="233" spans="11:11" x14ac:dyDescent="0.3">
      <c r="K233" s="150"/>
    </row>
    <row r="234" spans="11:11" x14ac:dyDescent="0.3">
      <c r="K234" s="150"/>
    </row>
    <row r="235" spans="11:11" x14ac:dyDescent="0.3">
      <c r="K235" s="150"/>
    </row>
    <row r="236" spans="11:11" x14ac:dyDescent="0.3">
      <c r="K236" s="150"/>
    </row>
    <row r="237" spans="11:11" x14ac:dyDescent="0.3">
      <c r="K237" s="150"/>
    </row>
    <row r="238" spans="11:11" x14ac:dyDescent="0.3">
      <c r="K238" s="150"/>
    </row>
    <row r="239" spans="11:11" x14ac:dyDescent="0.3">
      <c r="K239" s="150"/>
    </row>
    <row r="240" spans="11:11" x14ac:dyDescent="0.3">
      <c r="K240" s="150"/>
    </row>
    <row r="241" spans="11:11" x14ac:dyDescent="0.3">
      <c r="K241" s="150"/>
    </row>
    <row r="242" spans="11:11" x14ac:dyDescent="0.3">
      <c r="K242" s="150"/>
    </row>
    <row r="243" spans="11:11" x14ac:dyDescent="0.3">
      <c r="K243" s="150"/>
    </row>
    <row r="244" spans="11:11" x14ac:dyDescent="0.3">
      <c r="K244" s="150"/>
    </row>
    <row r="245" spans="11:11" x14ac:dyDescent="0.3">
      <c r="K245" s="150"/>
    </row>
    <row r="246" spans="11:11" x14ac:dyDescent="0.3">
      <c r="K246" s="150"/>
    </row>
    <row r="247" spans="11:11" x14ac:dyDescent="0.3">
      <c r="K247" s="150"/>
    </row>
    <row r="248" spans="11:11" x14ac:dyDescent="0.3">
      <c r="K248" s="150"/>
    </row>
    <row r="249" spans="11:11" x14ac:dyDescent="0.3">
      <c r="K249" s="150"/>
    </row>
    <row r="250" spans="11:11" x14ac:dyDescent="0.3">
      <c r="K250" s="150"/>
    </row>
    <row r="251" spans="11:11" x14ac:dyDescent="0.3">
      <c r="K251" s="150"/>
    </row>
    <row r="252" spans="11:11" x14ac:dyDescent="0.3">
      <c r="K252" s="150"/>
    </row>
    <row r="253" spans="11:11" x14ac:dyDescent="0.3">
      <c r="K253" s="150"/>
    </row>
    <row r="254" spans="11:11" x14ac:dyDescent="0.3">
      <c r="K254" s="150"/>
    </row>
    <row r="255" spans="11:11" x14ac:dyDescent="0.3">
      <c r="K255" s="150"/>
    </row>
    <row r="256" spans="11:11" x14ac:dyDescent="0.3">
      <c r="K256" s="150"/>
    </row>
    <row r="257" spans="11:11" x14ac:dyDescent="0.3">
      <c r="K257" s="150"/>
    </row>
    <row r="258" spans="11:11" x14ac:dyDescent="0.3">
      <c r="K258" s="150"/>
    </row>
    <row r="259" spans="11:11" x14ac:dyDescent="0.3">
      <c r="K259" s="150"/>
    </row>
    <row r="260" spans="11:11" x14ac:dyDescent="0.3">
      <c r="K260" s="150"/>
    </row>
    <row r="261" spans="11:11" x14ac:dyDescent="0.3">
      <c r="K261" s="150"/>
    </row>
    <row r="262" spans="11:11" x14ac:dyDescent="0.3">
      <c r="K262" s="150"/>
    </row>
    <row r="263" spans="11:11" x14ac:dyDescent="0.3">
      <c r="K263" s="150"/>
    </row>
    <row r="264" spans="11:11" x14ac:dyDescent="0.3">
      <c r="K264" s="150"/>
    </row>
    <row r="265" spans="11:11" x14ac:dyDescent="0.3">
      <c r="K265" s="150"/>
    </row>
    <row r="266" spans="11:11" x14ac:dyDescent="0.3">
      <c r="K266" s="150"/>
    </row>
    <row r="267" spans="11:11" x14ac:dyDescent="0.3">
      <c r="K267" s="150"/>
    </row>
    <row r="268" spans="11:11" x14ac:dyDescent="0.3">
      <c r="K268" s="150"/>
    </row>
    <row r="269" spans="11:11" x14ac:dyDescent="0.3">
      <c r="K269" s="150"/>
    </row>
    <row r="270" spans="11:11" x14ac:dyDescent="0.3">
      <c r="K270" s="150"/>
    </row>
    <row r="271" spans="11:11" x14ac:dyDescent="0.3">
      <c r="K271" s="150"/>
    </row>
    <row r="272" spans="11:11" x14ac:dyDescent="0.3">
      <c r="K272" s="150"/>
    </row>
    <row r="273" spans="11:11" x14ac:dyDescent="0.3">
      <c r="K273" s="150"/>
    </row>
    <row r="274" spans="11:11" x14ac:dyDescent="0.3">
      <c r="K274" s="150"/>
    </row>
    <row r="275" spans="11:11" x14ac:dyDescent="0.3">
      <c r="K275" s="150"/>
    </row>
    <row r="276" spans="11:11" x14ac:dyDescent="0.3">
      <c r="K276" s="150"/>
    </row>
    <row r="277" spans="11:11" x14ac:dyDescent="0.3">
      <c r="K277" s="150"/>
    </row>
    <row r="278" spans="11:11" x14ac:dyDescent="0.3">
      <c r="K278" s="150"/>
    </row>
    <row r="279" spans="11:11" x14ac:dyDescent="0.3">
      <c r="K279" s="150"/>
    </row>
    <row r="280" spans="11:11" x14ac:dyDescent="0.3">
      <c r="K280" s="150"/>
    </row>
    <row r="281" spans="11:11" x14ac:dyDescent="0.3">
      <c r="K281" s="150"/>
    </row>
    <row r="282" spans="11:11" x14ac:dyDescent="0.3">
      <c r="K282" s="150"/>
    </row>
    <row r="283" spans="11:11" x14ac:dyDescent="0.3">
      <c r="K283" s="150"/>
    </row>
    <row r="284" spans="11:11" x14ac:dyDescent="0.3">
      <c r="K284" s="150"/>
    </row>
    <row r="285" spans="11:11" x14ac:dyDescent="0.3">
      <c r="K285" s="150"/>
    </row>
    <row r="286" spans="11:11" x14ac:dyDescent="0.3">
      <c r="K286" s="150"/>
    </row>
    <row r="287" spans="11:11" x14ac:dyDescent="0.3">
      <c r="K287" s="150"/>
    </row>
    <row r="288" spans="11:11" x14ac:dyDescent="0.3">
      <c r="K288" s="150"/>
    </row>
    <row r="289" spans="11:11" x14ac:dyDescent="0.3">
      <c r="K289" s="150"/>
    </row>
    <row r="290" spans="11:11" x14ac:dyDescent="0.3">
      <c r="K290" s="150"/>
    </row>
    <row r="291" spans="11:11" x14ac:dyDescent="0.3">
      <c r="K291" s="150"/>
    </row>
    <row r="292" spans="11:11" x14ac:dyDescent="0.3">
      <c r="K292" s="150"/>
    </row>
    <row r="293" spans="11:11" x14ac:dyDescent="0.3">
      <c r="K293" s="150"/>
    </row>
    <row r="294" spans="11:11" x14ac:dyDescent="0.3">
      <c r="K294" s="150"/>
    </row>
    <row r="295" spans="11:11" x14ac:dyDescent="0.3">
      <c r="K295" s="150"/>
    </row>
    <row r="296" spans="11:11" x14ac:dyDescent="0.3">
      <c r="K296" s="150"/>
    </row>
    <row r="297" spans="11:11" x14ac:dyDescent="0.3">
      <c r="K297" s="150"/>
    </row>
    <row r="298" spans="11:11" x14ac:dyDescent="0.3">
      <c r="K298" s="150"/>
    </row>
    <row r="299" spans="11:11" x14ac:dyDescent="0.3">
      <c r="K299" s="150"/>
    </row>
    <row r="300" spans="11:11" x14ac:dyDescent="0.3">
      <c r="K300" s="150"/>
    </row>
    <row r="301" spans="11:11" x14ac:dyDescent="0.3">
      <c r="K301" s="150"/>
    </row>
    <row r="302" spans="11:11" x14ac:dyDescent="0.3">
      <c r="K302" s="150"/>
    </row>
    <row r="303" spans="11:11" x14ac:dyDescent="0.3">
      <c r="K303" s="150"/>
    </row>
    <row r="304" spans="11:11" x14ac:dyDescent="0.3">
      <c r="K304" s="150"/>
    </row>
    <row r="305" spans="11:11" x14ac:dyDescent="0.3">
      <c r="K305" s="150"/>
    </row>
    <row r="306" spans="11:11" x14ac:dyDescent="0.3">
      <c r="K306" s="150"/>
    </row>
    <row r="307" spans="11:11" x14ac:dyDescent="0.3">
      <c r="K307" s="150"/>
    </row>
    <row r="308" spans="11:11" x14ac:dyDescent="0.3">
      <c r="K308" s="150"/>
    </row>
    <row r="309" spans="11:11" x14ac:dyDescent="0.3">
      <c r="K309" s="150"/>
    </row>
    <row r="310" spans="11:11" x14ac:dyDescent="0.3">
      <c r="K310" s="150"/>
    </row>
    <row r="311" spans="11:11" x14ac:dyDescent="0.3">
      <c r="K311" s="150"/>
    </row>
    <row r="312" spans="11:11" x14ac:dyDescent="0.3">
      <c r="K312" s="150"/>
    </row>
    <row r="313" spans="11:11" x14ac:dyDescent="0.3">
      <c r="K313" s="150"/>
    </row>
    <row r="314" spans="11:11" x14ac:dyDescent="0.3">
      <c r="K314" s="150"/>
    </row>
    <row r="315" spans="11:11" x14ac:dyDescent="0.3">
      <c r="K315" s="150"/>
    </row>
    <row r="316" spans="11:11" x14ac:dyDescent="0.3">
      <c r="K316" s="150"/>
    </row>
    <row r="317" spans="11:11" x14ac:dyDescent="0.3">
      <c r="K317" s="150"/>
    </row>
    <row r="318" spans="11:11" x14ac:dyDescent="0.3">
      <c r="K318" s="150"/>
    </row>
    <row r="319" spans="11:11" x14ac:dyDescent="0.3">
      <c r="K319" s="150"/>
    </row>
    <row r="320" spans="11:11" x14ac:dyDescent="0.3">
      <c r="K320" s="150"/>
    </row>
    <row r="321" spans="11:11" x14ac:dyDescent="0.3">
      <c r="K321" s="150"/>
    </row>
    <row r="322" spans="11:11" x14ac:dyDescent="0.3">
      <c r="K322" s="150"/>
    </row>
    <row r="323" spans="11:11" x14ac:dyDescent="0.3">
      <c r="K323" s="150"/>
    </row>
    <row r="324" spans="11:11" x14ac:dyDescent="0.3">
      <c r="K324" s="150"/>
    </row>
    <row r="325" spans="11:11" x14ac:dyDescent="0.3">
      <c r="K325" s="150"/>
    </row>
    <row r="326" spans="11:11" x14ac:dyDescent="0.3">
      <c r="K326" s="150"/>
    </row>
    <row r="327" spans="11:11" x14ac:dyDescent="0.3">
      <c r="K327" s="150"/>
    </row>
    <row r="328" spans="11:11" x14ac:dyDescent="0.3">
      <c r="K328" s="150"/>
    </row>
    <row r="329" spans="11:11" x14ac:dyDescent="0.3">
      <c r="K329" s="150"/>
    </row>
    <row r="330" spans="11:11" x14ac:dyDescent="0.3">
      <c r="K330" s="150"/>
    </row>
    <row r="331" spans="11:11" x14ac:dyDescent="0.3">
      <c r="K331" s="150"/>
    </row>
    <row r="332" spans="11:11" x14ac:dyDescent="0.3">
      <c r="K332" s="150"/>
    </row>
    <row r="333" spans="11:11" x14ac:dyDescent="0.3">
      <c r="K333" s="150"/>
    </row>
    <row r="334" spans="11:11" x14ac:dyDescent="0.3">
      <c r="K334" s="150"/>
    </row>
    <row r="335" spans="11:11" x14ac:dyDescent="0.3">
      <c r="K335" s="150"/>
    </row>
    <row r="336" spans="11:11" x14ac:dyDescent="0.3">
      <c r="K336" s="150"/>
    </row>
    <row r="337" spans="11:11" x14ac:dyDescent="0.3">
      <c r="K337" s="150"/>
    </row>
    <row r="338" spans="11:11" x14ac:dyDescent="0.3">
      <c r="K338" s="150"/>
    </row>
    <row r="339" spans="11:11" x14ac:dyDescent="0.3">
      <c r="K339" s="150"/>
    </row>
    <row r="340" spans="11:11" x14ac:dyDescent="0.3">
      <c r="K340" s="150"/>
    </row>
    <row r="341" spans="11:11" x14ac:dyDescent="0.3">
      <c r="K341" s="150"/>
    </row>
    <row r="342" spans="11:11" x14ac:dyDescent="0.3">
      <c r="K342" s="150"/>
    </row>
    <row r="343" spans="11:11" x14ac:dyDescent="0.3">
      <c r="K343" s="150"/>
    </row>
    <row r="344" spans="11:11" x14ac:dyDescent="0.3">
      <c r="K344" s="150"/>
    </row>
    <row r="345" spans="11:11" x14ac:dyDescent="0.3">
      <c r="K345" s="150"/>
    </row>
    <row r="346" spans="11:11" x14ac:dyDescent="0.3">
      <c r="K346" s="150"/>
    </row>
    <row r="347" spans="11:11" x14ac:dyDescent="0.3">
      <c r="K347" s="150"/>
    </row>
    <row r="348" spans="11:11" x14ac:dyDescent="0.3">
      <c r="K348" s="150"/>
    </row>
    <row r="349" spans="11:11" x14ac:dyDescent="0.3">
      <c r="K349" s="150"/>
    </row>
    <row r="350" spans="11:11" x14ac:dyDescent="0.3">
      <c r="K350" s="150"/>
    </row>
    <row r="351" spans="11:11" x14ac:dyDescent="0.3">
      <c r="K351" s="150"/>
    </row>
    <row r="352" spans="11:11" x14ac:dyDescent="0.3">
      <c r="K352" s="150"/>
    </row>
    <row r="353" spans="11:11" x14ac:dyDescent="0.3">
      <c r="K353" s="150"/>
    </row>
    <row r="354" spans="11:11" x14ac:dyDescent="0.3">
      <c r="K354" s="150"/>
    </row>
    <row r="355" spans="11:11" x14ac:dyDescent="0.3">
      <c r="K355" s="150"/>
    </row>
    <row r="356" spans="11:11" x14ac:dyDescent="0.3">
      <c r="K356" s="150"/>
    </row>
    <row r="357" spans="11:11" x14ac:dyDescent="0.3">
      <c r="K357" s="150"/>
    </row>
    <row r="358" spans="11:11" x14ac:dyDescent="0.3">
      <c r="K358" s="150"/>
    </row>
    <row r="359" spans="11:11" x14ac:dyDescent="0.3">
      <c r="K359" s="150"/>
    </row>
    <row r="360" spans="11:11" x14ac:dyDescent="0.3">
      <c r="K360" s="150"/>
    </row>
    <row r="361" spans="11:11" x14ac:dyDescent="0.3">
      <c r="K361" s="150"/>
    </row>
    <row r="362" spans="11:11" x14ac:dyDescent="0.3">
      <c r="K362" s="150"/>
    </row>
    <row r="363" spans="11:11" x14ac:dyDescent="0.3">
      <c r="K363" s="150"/>
    </row>
    <row r="364" spans="11:11" x14ac:dyDescent="0.3">
      <c r="K364" s="150"/>
    </row>
    <row r="365" spans="11:11" x14ac:dyDescent="0.3">
      <c r="K365" s="150"/>
    </row>
    <row r="366" spans="11:11" x14ac:dyDescent="0.3">
      <c r="K366" s="150"/>
    </row>
    <row r="367" spans="11:11" x14ac:dyDescent="0.3">
      <c r="K367" s="150"/>
    </row>
    <row r="368" spans="11:11" x14ac:dyDescent="0.3">
      <c r="K368" s="150"/>
    </row>
    <row r="369" spans="11:11" x14ac:dyDescent="0.3">
      <c r="K369" s="150"/>
    </row>
    <row r="370" spans="11:11" x14ac:dyDescent="0.3">
      <c r="K370" s="150"/>
    </row>
    <row r="371" spans="11:11" x14ac:dyDescent="0.3">
      <c r="K371" s="150"/>
    </row>
    <row r="372" spans="11:11" x14ac:dyDescent="0.3">
      <c r="K372" s="150"/>
    </row>
    <row r="373" spans="11:11" x14ac:dyDescent="0.3">
      <c r="K373" s="150"/>
    </row>
    <row r="374" spans="11:11" x14ac:dyDescent="0.3">
      <c r="K374" s="150"/>
    </row>
    <row r="375" spans="11:11" x14ac:dyDescent="0.3">
      <c r="K375" s="150"/>
    </row>
    <row r="376" spans="11:11" x14ac:dyDescent="0.3">
      <c r="K376" s="150"/>
    </row>
    <row r="377" spans="11:11" x14ac:dyDescent="0.3">
      <c r="K377" s="150"/>
    </row>
    <row r="378" spans="11:11" x14ac:dyDescent="0.3">
      <c r="K378" s="150"/>
    </row>
    <row r="379" spans="11:11" x14ac:dyDescent="0.3">
      <c r="K379" s="150"/>
    </row>
    <row r="380" spans="11:11" x14ac:dyDescent="0.3">
      <c r="K380" s="150"/>
    </row>
    <row r="381" spans="11:11" x14ac:dyDescent="0.3">
      <c r="K381" s="150"/>
    </row>
    <row r="382" spans="11:11" x14ac:dyDescent="0.3">
      <c r="K382" s="150"/>
    </row>
    <row r="383" spans="11:11" x14ac:dyDescent="0.3">
      <c r="K383" s="150"/>
    </row>
    <row r="384" spans="11:11" x14ac:dyDescent="0.3">
      <c r="K384" s="150"/>
    </row>
    <row r="385" spans="11:11" x14ac:dyDescent="0.3">
      <c r="K385" s="150"/>
    </row>
    <row r="386" spans="11:11" x14ac:dyDescent="0.3">
      <c r="K386" s="150"/>
    </row>
    <row r="387" spans="11:11" x14ac:dyDescent="0.3">
      <c r="K387" s="150"/>
    </row>
    <row r="388" spans="11:11" x14ac:dyDescent="0.3">
      <c r="K388" s="150"/>
    </row>
    <row r="389" spans="11:11" x14ac:dyDescent="0.3">
      <c r="K389" s="150"/>
    </row>
    <row r="390" spans="11:11" x14ac:dyDescent="0.3">
      <c r="K390" s="150"/>
    </row>
    <row r="391" spans="11:11" x14ac:dyDescent="0.3">
      <c r="K391" s="150"/>
    </row>
    <row r="392" spans="11:11" x14ac:dyDescent="0.3">
      <c r="K392" s="150"/>
    </row>
    <row r="393" spans="11:11" x14ac:dyDescent="0.3">
      <c r="K393" s="150"/>
    </row>
    <row r="394" spans="11:11" x14ac:dyDescent="0.3">
      <c r="K394" s="150"/>
    </row>
    <row r="395" spans="11:11" x14ac:dyDescent="0.3">
      <c r="K395" s="150"/>
    </row>
    <row r="396" spans="11:11" x14ac:dyDescent="0.3">
      <c r="K396" s="150"/>
    </row>
    <row r="397" spans="11:11" x14ac:dyDescent="0.3">
      <c r="K397" s="150"/>
    </row>
    <row r="398" spans="11:11" x14ac:dyDescent="0.3">
      <c r="K398" s="150"/>
    </row>
    <row r="399" spans="11:11" x14ac:dyDescent="0.3">
      <c r="K399" s="150"/>
    </row>
    <row r="400" spans="11:11" x14ac:dyDescent="0.3">
      <c r="K400" s="150"/>
    </row>
    <row r="401" spans="11:11" x14ac:dyDescent="0.3">
      <c r="K401" s="150"/>
    </row>
    <row r="402" spans="11:11" x14ac:dyDescent="0.3">
      <c r="K402" s="150"/>
    </row>
    <row r="403" spans="11:11" x14ac:dyDescent="0.3">
      <c r="K403" s="150"/>
    </row>
    <row r="404" spans="11:11" x14ac:dyDescent="0.3">
      <c r="K404" s="150"/>
    </row>
    <row r="405" spans="11:11" x14ac:dyDescent="0.3">
      <c r="K405" s="150"/>
    </row>
    <row r="406" spans="11:11" x14ac:dyDescent="0.3">
      <c r="K406" s="150"/>
    </row>
    <row r="407" spans="11:11" x14ac:dyDescent="0.3">
      <c r="K407" s="150"/>
    </row>
    <row r="408" spans="11:11" x14ac:dyDescent="0.3">
      <c r="K408" s="150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3">
    <mergeCell ref="F1:G1"/>
    <mergeCell ref="F9:F24"/>
    <mergeCell ref="G9:G24"/>
    <mergeCell ref="A25:B25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5:D25">
    <cfRule type="cellIs" dxfId="3" priority="1" operator="greaterThan">
      <formula>25</formula>
    </cfRule>
  </conditionalFormatting>
  <dataValidations count="3">
    <dataValidation type="list" allowBlank="1" showInputMessage="1" showErrorMessage="1" sqref="D9 D12 D14:D15 D19">
      <formula1>"0,1,2"</formula1>
    </dataValidation>
    <dataValidation type="list" allowBlank="1" showInputMessage="1" showErrorMessage="1" sqref="D10:D11 D13 D17:D18 D20 D22:D24">
      <formula1>"0,1"</formula1>
    </dataValidation>
    <dataValidation type="list" allowBlank="1" showInputMessage="1" showErrorMessage="1" sqref="D16 D21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1" sqref="C1"/>
    </sheetView>
  </sheetViews>
  <sheetFormatPr baseColWidth="10" defaultColWidth="11" defaultRowHeight="14.4" x14ac:dyDescent="0.3"/>
  <cols>
    <col min="1" max="1" width="51.09765625" style="71" customWidth="1"/>
    <col min="2" max="2" width="10.3984375" style="71" customWidth="1"/>
    <col min="3" max="3" width="6.5" style="71" customWidth="1"/>
    <col min="4" max="4" width="25.59765625" style="97" customWidth="1"/>
    <col min="5" max="5" width="6.69921875" style="74" customWidth="1"/>
    <col min="6" max="6" width="6.69921875" style="75" customWidth="1"/>
    <col min="7" max="7" width="17.8984375" style="13" hidden="1" customWidth="1"/>
    <col min="8" max="8" width="11" style="13" hidden="1" customWidth="1"/>
    <col min="9" max="9" width="14.69921875" style="13" customWidth="1"/>
    <col min="10" max="10" width="14.3984375" style="23" customWidth="1"/>
    <col min="11" max="11" width="24.09765625" style="13" customWidth="1"/>
    <col min="12" max="12" width="4.69921875" style="24" customWidth="1"/>
    <col min="13" max="16384" width="11" style="24"/>
  </cols>
  <sheetData>
    <row r="1" spans="1:11" ht="21" x14ac:dyDescent="0.3">
      <c r="A1" s="68" t="s">
        <v>45</v>
      </c>
      <c r="B1" s="69" t="s">
        <v>72</v>
      </c>
      <c r="C1" s="130" t="s">
        <v>74</v>
      </c>
      <c r="D1" s="70" t="s">
        <v>20</v>
      </c>
      <c r="E1" s="245" t="str">
        <f>Zusammenfassung!E1</f>
        <v>E4</v>
      </c>
      <c r="F1" s="245"/>
      <c r="G1" s="67" t="s">
        <v>74</v>
      </c>
      <c r="H1" s="67" t="s">
        <v>73</v>
      </c>
    </row>
    <row r="2" spans="1:11" ht="21" x14ac:dyDescent="0.3">
      <c r="A2" s="68"/>
      <c r="B2" s="68"/>
      <c r="C2" s="68"/>
      <c r="D2" s="70"/>
      <c r="E2" s="71"/>
      <c r="F2" s="71"/>
    </row>
    <row r="3" spans="1:11" ht="19.2" customHeight="1" x14ac:dyDescent="0.3">
      <c r="A3" s="72" t="str">
        <f>Zusammenfassung!A9</f>
        <v>Nummer der Kandidatin / des Kandidaten</v>
      </c>
      <c r="B3" s="246">
        <f>Zusammenfassung!C9</f>
        <v>1234</v>
      </c>
      <c r="C3" s="246"/>
      <c r="D3" s="73"/>
    </row>
    <row r="4" spans="1:11" x14ac:dyDescent="0.3">
      <c r="A4" s="72"/>
      <c r="B4" s="72"/>
      <c r="C4" s="72"/>
      <c r="D4" s="71"/>
    </row>
    <row r="5" spans="1:11" ht="19.2" customHeight="1" x14ac:dyDescent="0.3">
      <c r="A5" s="72" t="s">
        <v>9</v>
      </c>
      <c r="B5" s="246" t="str">
        <f>Zusammenfassung!$C$11&amp;" "&amp;Zusammenfassung!$E$11</f>
        <v>Muster Hans</v>
      </c>
      <c r="C5" s="246"/>
      <c r="D5" s="246"/>
      <c r="I5" s="25"/>
    </row>
    <row r="6" spans="1:11" x14ac:dyDescent="0.3">
      <c r="D6" s="73"/>
    </row>
    <row r="7" spans="1:11" s="29" customFormat="1" ht="30" customHeight="1" x14ac:dyDescent="0.25">
      <c r="A7" s="101" t="s">
        <v>6</v>
      </c>
      <c r="B7" s="105" t="s">
        <v>13</v>
      </c>
      <c r="C7" s="43" t="s">
        <v>59</v>
      </c>
      <c r="D7" s="106" t="s">
        <v>7</v>
      </c>
      <c r="E7" s="44" t="s">
        <v>4</v>
      </c>
      <c r="F7" s="45" t="s">
        <v>5</v>
      </c>
      <c r="G7" s="27"/>
      <c r="H7" s="27"/>
      <c r="I7" s="27"/>
      <c r="J7" s="28"/>
      <c r="K7" s="27"/>
    </row>
    <row r="8" spans="1:11" s="31" customFormat="1" ht="20.100000000000001" customHeight="1" x14ac:dyDescent="0.3">
      <c r="A8" s="76" t="s">
        <v>2</v>
      </c>
      <c r="B8" s="99" t="s">
        <v>75</v>
      </c>
      <c r="C8" s="77"/>
      <c r="D8" s="78"/>
      <c r="E8" s="76"/>
      <c r="F8" s="76"/>
      <c r="G8" s="26"/>
      <c r="H8" s="26"/>
      <c r="I8" s="26"/>
      <c r="J8" s="30"/>
      <c r="K8" s="26"/>
    </row>
    <row r="9" spans="1:11" s="31" customFormat="1" ht="20.399999999999999" customHeight="1" x14ac:dyDescent="0.3">
      <c r="A9" s="79" t="s">
        <v>76</v>
      </c>
      <c r="B9" s="137">
        <v>2</v>
      </c>
      <c r="C9" s="49"/>
      <c r="D9" s="1"/>
      <c r="E9" s="241">
        <v>4</v>
      </c>
      <c r="F9" s="243">
        <f>IF(C1="nein",0,IF(E9-SUM(C9:C11)&lt;=0,0,E9-SUM(C9:C11)))</f>
        <v>0</v>
      </c>
      <c r="G9" s="26"/>
      <c r="H9" s="26"/>
      <c r="I9" s="66"/>
      <c r="J9" s="32"/>
      <c r="K9" s="26"/>
    </row>
    <row r="10" spans="1:11" s="31" customFormat="1" ht="20.399999999999999" customHeight="1" x14ac:dyDescent="0.3">
      <c r="A10" s="79" t="s">
        <v>77</v>
      </c>
      <c r="B10" s="137">
        <v>2</v>
      </c>
      <c r="C10" s="49"/>
      <c r="D10" s="46"/>
      <c r="E10" s="241"/>
      <c r="F10" s="243"/>
      <c r="G10" s="26"/>
      <c r="H10" s="26"/>
      <c r="I10" s="26"/>
      <c r="J10" s="30"/>
      <c r="K10" s="26"/>
    </row>
    <row r="11" spans="1:11" s="31" customFormat="1" ht="36" customHeight="1" x14ac:dyDescent="0.3">
      <c r="A11" s="79" t="s">
        <v>99</v>
      </c>
      <c r="B11" s="137">
        <v>3</v>
      </c>
      <c r="C11" s="49"/>
      <c r="D11" s="46"/>
      <c r="E11" s="241"/>
      <c r="F11" s="243"/>
      <c r="G11" s="26"/>
      <c r="H11" s="26"/>
      <c r="I11" s="26"/>
      <c r="J11" s="30"/>
      <c r="K11" s="26"/>
    </row>
    <row r="12" spans="1:11" s="31" customFormat="1" ht="20.100000000000001" customHeight="1" x14ac:dyDescent="0.3">
      <c r="A12" s="76" t="s">
        <v>3</v>
      </c>
      <c r="B12" s="77"/>
      <c r="C12" s="77"/>
      <c r="D12" s="80"/>
      <c r="E12" s="81"/>
      <c r="F12" s="82"/>
      <c r="G12" s="26"/>
      <c r="H12" s="26"/>
      <c r="I12" s="26"/>
      <c r="J12" s="30"/>
      <c r="K12" s="26"/>
    </row>
    <row r="13" spans="1:11" s="31" customFormat="1" ht="36" customHeight="1" x14ac:dyDescent="0.3">
      <c r="A13" s="83" t="s">
        <v>78</v>
      </c>
      <c r="B13" s="138">
        <v>4</v>
      </c>
      <c r="C13" s="49"/>
      <c r="D13" s="46"/>
      <c r="E13" s="242">
        <v>12</v>
      </c>
      <c r="F13" s="244">
        <f>IF(C1="nein",0,IF(E13-SUM(C13:C21)&lt;=0,0,E13-SUM(C13:C21)))</f>
        <v>0</v>
      </c>
      <c r="G13" s="26"/>
      <c r="H13" s="26"/>
      <c r="I13" s="26"/>
      <c r="J13" s="30"/>
      <c r="K13" s="26"/>
    </row>
    <row r="14" spans="1:11" s="31" customFormat="1" ht="20.399999999999999" customHeight="1" x14ac:dyDescent="0.3">
      <c r="A14" s="84" t="s">
        <v>79</v>
      </c>
      <c r="B14" s="138">
        <v>2</v>
      </c>
      <c r="C14" s="49"/>
      <c r="D14" s="46"/>
      <c r="E14" s="247"/>
      <c r="F14" s="249"/>
      <c r="G14" s="26"/>
      <c r="H14" s="26"/>
      <c r="I14" s="26"/>
      <c r="J14" s="30"/>
      <c r="K14" s="26"/>
    </row>
    <row r="15" spans="1:11" s="31" customFormat="1" ht="20.399999999999999" customHeight="1" x14ac:dyDescent="0.3">
      <c r="A15" s="84" t="s">
        <v>80</v>
      </c>
      <c r="B15" s="138">
        <v>1</v>
      </c>
      <c r="C15" s="49"/>
      <c r="D15" s="46"/>
      <c r="E15" s="247"/>
      <c r="F15" s="249"/>
      <c r="G15" s="26"/>
      <c r="H15" s="26"/>
      <c r="I15" s="26"/>
      <c r="J15" s="30"/>
      <c r="K15" s="26"/>
    </row>
    <row r="16" spans="1:11" s="31" customFormat="1" ht="20.399999999999999" customHeight="1" x14ac:dyDescent="0.3">
      <c r="A16" s="84" t="s">
        <v>81</v>
      </c>
      <c r="B16" s="138">
        <v>1</v>
      </c>
      <c r="C16" s="49"/>
      <c r="D16" s="46"/>
      <c r="E16" s="248"/>
      <c r="F16" s="249"/>
      <c r="G16" s="26"/>
      <c r="H16" s="26"/>
      <c r="I16" s="26"/>
      <c r="J16" s="30"/>
      <c r="K16" s="26"/>
    </row>
    <row r="17" spans="1:11" s="31" customFormat="1" ht="28.8" x14ac:dyDescent="0.3">
      <c r="A17" s="85" t="s">
        <v>118</v>
      </c>
      <c r="B17" s="138">
        <v>2</v>
      </c>
      <c r="C17" s="49"/>
      <c r="D17" s="46"/>
      <c r="E17" s="248"/>
      <c r="F17" s="249"/>
      <c r="G17" s="26"/>
      <c r="H17" s="26"/>
      <c r="I17" s="26"/>
      <c r="J17" s="30"/>
      <c r="K17" s="26"/>
    </row>
    <row r="18" spans="1:11" s="31" customFormat="1" x14ac:dyDescent="0.3">
      <c r="A18" s="85" t="s">
        <v>134</v>
      </c>
      <c r="B18" s="138">
        <v>2</v>
      </c>
      <c r="C18" s="49"/>
      <c r="D18" s="46"/>
      <c r="E18" s="248"/>
      <c r="F18" s="249"/>
      <c r="G18" s="26"/>
      <c r="H18" s="26"/>
      <c r="I18" s="26"/>
      <c r="J18" s="26"/>
      <c r="K18" s="26"/>
    </row>
    <row r="19" spans="1:11" s="31" customFormat="1" x14ac:dyDescent="0.3">
      <c r="A19" s="85" t="s">
        <v>135</v>
      </c>
      <c r="B19" s="138">
        <v>2</v>
      </c>
      <c r="C19" s="49"/>
      <c r="D19" s="46"/>
      <c r="E19" s="248"/>
      <c r="F19" s="249"/>
      <c r="G19" s="26"/>
      <c r="H19" s="26"/>
      <c r="I19" s="26"/>
      <c r="J19" s="26"/>
      <c r="K19" s="26"/>
    </row>
    <row r="20" spans="1:11" s="31" customFormat="1" x14ac:dyDescent="0.3">
      <c r="A20" s="85" t="s">
        <v>136</v>
      </c>
      <c r="B20" s="138">
        <v>2</v>
      </c>
      <c r="C20" s="49"/>
      <c r="D20" s="46"/>
      <c r="E20" s="248"/>
      <c r="F20" s="249"/>
      <c r="G20" s="26"/>
      <c r="H20" s="26"/>
      <c r="I20" s="26"/>
      <c r="J20" s="26"/>
      <c r="K20" s="26"/>
    </row>
    <row r="21" spans="1:11" s="31" customFormat="1" ht="20.399999999999999" customHeight="1" x14ac:dyDescent="0.3">
      <c r="A21" s="84" t="s">
        <v>82</v>
      </c>
      <c r="B21" s="138">
        <v>1</v>
      </c>
      <c r="C21" s="49"/>
      <c r="D21" s="46"/>
      <c r="E21" s="248"/>
      <c r="F21" s="249"/>
      <c r="G21" s="26"/>
      <c r="H21" s="26"/>
      <c r="I21" s="26"/>
      <c r="J21" s="26"/>
      <c r="K21" s="26"/>
    </row>
    <row r="22" spans="1:11" s="31" customFormat="1" ht="20.100000000000001" customHeight="1" x14ac:dyDescent="0.3">
      <c r="A22" s="76" t="s">
        <v>83</v>
      </c>
      <c r="B22" s="77"/>
      <c r="C22" s="77"/>
      <c r="D22" s="80"/>
      <c r="E22" s="81"/>
      <c r="F22" s="82"/>
      <c r="G22" s="26"/>
      <c r="H22" s="26"/>
      <c r="I22" s="26"/>
      <c r="J22" s="26"/>
      <c r="K22" s="26"/>
    </row>
    <row r="23" spans="1:11" s="31" customFormat="1" ht="36" customHeight="1" x14ac:dyDescent="0.3">
      <c r="A23" s="86" t="s">
        <v>84</v>
      </c>
      <c r="B23" s="139">
        <v>3</v>
      </c>
      <c r="C23" s="49"/>
      <c r="D23" s="46"/>
      <c r="E23" s="241">
        <v>9</v>
      </c>
      <c r="F23" s="243">
        <f>IF(C1="nein",0,IF(E23-SUM(C23:C26)&lt;=0,0,E23-ROUND(SUM(C23:C26),0)))</f>
        <v>0</v>
      </c>
      <c r="G23" s="26"/>
      <c r="H23" s="26"/>
      <c r="I23" s="26"/>
      <c r="J23" s="26"/>
      <c r="K23" s="26"/>
    </row>
    <row r="24" spans="1:11" s="31" customFormat="1" ht="36" customHeight="1" x14ac:dyDescent="0.3">
      <c r="A24" s="86" t="s">
        <v>85</v>
      </c>
      <c r="B24" s="139">
        <v>4</v>
      </c>
      <c r="C24" s="49"/>
      <c r="D24" s="46"/>
      <c r="E24" s="241"/>
      <c r="F24" s="243"/>
      <c r="G24" s="26"/>
      <c r="H24" s="26"/>
      <c r="I24" s="26"/>
      <c r="J24" s="26"/>
      <c r="K24" s="26"/>
    </row>
    <row r="25" spans="1:11" s="31" customFormat="1" ht="20.399999999999999" customHeight="1" x14ac:dyDescent="0.3">
      <c r="A25" s="86" t="s">
        <v>86</v>
      </c>
      <c r="B25" s="139">
        <v>3</v>
      </c>
      <c r="C25" s="49"/>
      <c r="D25" s="46"/>
      <c r="E25" s="241"/>
      <c r="F25" s="243"/>
      <c r="G25" s="26"/>
      <c r="H25" s="26"/>
      <c r="I25" s="26"/>
      <c r="J25" s="26"/>
      <c r="K25" s="26"/>
    </row>
    <row r="26" spans="1:11" s="29" customFormat="1" ht="54" customHeight="1" thickBot="1" x14ac:dyDescent="0.35">
      <c r="A26" s="87" t="s">
        <v>102</v>
      </c>
      <c r="B26" s="139">
        <v>4</v>
      </c>
      <c r="C26" s="219"/>
      <c r="D26" s="88"/>
      <c r="E26" s="242"/>
      <c r="F26" s="244"/>
      <c r="G26" s="26"/>
      <c r="H26" s="27"/>
      <c r="I26" s="27"/>
      <c r="J26" s="27"/>
      <c r="K26" s="27"/>
    </row>
    <row r="27" spans="1:11" s="29" customFormat="1" ht="54" customHeight="1" thickTop="1" x14ac:dyDescent="0.3">
      <c r="A27" s="135" t="s">
        <v>100</v>
      </c>
      <c r="B27" s="140">
        <v>3</v>
      </c>
      <c r="C27" s="217"/>
      <c r="D27" s="89"/>
      <c r="E27" s="132"/>
      <c r="F27" s="133">
        <f>-C27</f>
        <v>0</v>
      </c>
      <c r="G27" s="26"/>
      <c r="H27" s="27"/>
      <c r="I27" s="27"/>
      <c r="J27" s="27"/>
      <c r="K27" s="27"/>
    </row>
    <row r="28" spans="1:11" s="29" customFormat="1" ht="54" customHeight="1" x14ac:dyDescent="0.3">
      <c r="A28" s="90" t="s">
        <v>101</v>
      </c>
      <c r="B28" s="141">
        <v>3</v>
      </c>
      <c r="C28" s="49"/>
      <c r="D28" s="91"/>
      <c r="E28" s="131"/>
      <c r="F28" s="134">
        <f>C28</f>
        <v>0</v>
      </c>
      <c r="G28" s="26"/>
      <c r="H28" s="27"/>
      <c r="I28" s="27"/>
      <c r="J28" s="27"/>
      <c r="K28" s="27"/>
    </row>
    <row r="29" spans="1:11" s="29" customFormat="1" ht="23.25" customHeight="1" x14ac:dyDescent="0.3">
      <c r="A29" s="239" t="s">
        <v>87</v>
      </c>
      <c r="B29" s="240"/>
      <c r="C29" s="129">
        <f>IF(SUM(C9:C27)-C28&lt;0,0,SUM(C9:C27)-C28)</f>
        <v>0</v>
      </c>
      <c r="D29" s="127" t="s">
        <v>88</v>
      </c>
      <c r="E29" s="129">
        <f>SUM(E9:E26)</f>
        <v>25</v>
      </c>
      <c r="F29" s="129">
        <f>IF((SUM(F9:F28))&gt;=E29,E29,IF(SUM(F9,F13,F23,F27,F28)&lt;0,0,(SUM(F9:F26,F28)+F27))
)</f>
        <v>0</v>
      </c>
      <c r="G29" s="26"/>
      <c r="H29" s="27"/>
      <c r="I29" s="27"/>
      <c r="J29" s="27"/>
      <c r="K29" s="27"/>
    </row>
    <row r="30" spans="1:11" s="29" customFormat="1" x14ac:dyDescent="0.3">
      <c r="A30" s="92"/>
      <c r="B30" s="92"/>
      <c r="C30" s="92"/>
      <c r="D30" s="93"/>
      <c r="E30" s="94"/>
      <c r="F30" s="95"/>
      <c r="G30" s="26"/>
      <c r="H30" s="27"/>
      <c r="I30" s="27"/>
      <c r="J30" s="27"/>
      <c r="K30" s="27"/>
    </row>
    <row r="31" spans="1:11" s="29" customFormat="1" x14ac:dyDescent="0.3">
      <c r="A31" s="92"/>
      <c r="B31" s="92"/>
      <c r="C31" s="92"/>
      <c r="D31" s="93"/>
      <c r="E31" s="94"/>
      <c r="F31" s="92"/>
      <c r="G31" s="26"/>
      <c r="H31" s="27"/>
      <c r="I31" s="27"/>
      <c r="J31" s="27"/>
      <c r="K31" s="27"/>
    </row>
    <row r="32" spans="1:11" s="29" customFormat="1" x14ac:dyDescent="0.3">
      <c r="A32" s="96"/>
      <c r="B32" s="96"/>
      <c r="C32" s="96"/>
      <c r="D32" s="93"/>
      <c r="E32" s="94"/>
      <c r="F32" s="92"/>
      <c r="G32" s="26"/>
      <c r="H32" s="27"/>
      <c r="I32" s="27"/>
      <c r="J32" s="27"/>
      <c r="K32" s="27"/>
    </row>
    <row r="33" spans="1:11" s="29" customFormat="1" x14ac:dyDescent="0.3">
      <c r="A33" s="92"/>
      <c r="B33" s="92"/>
      <c r="C33" s="92"/>
      <c r="D33" s="97"/>
      <c r="E33" s="74"/>
      <c r="F33" s="75"/>
      <c r="G33" s="26"/>
      <c r="H33" s="34"/>
      <c r="I33" s="34"/>
      <c r="J33" s="27"/>
      <c r="K33" s="27"/>
    </row>
    <row r="34" spans="1:11" s="29" customFormat="1" ht="24.75" customHeight="1" x14ac:dyDescent="0.3">
      <c r="A34" s="33"/>
      <c r="B34" s="33"/>
      <c r="C34" s="33"/>
      <c r="D34" s="97"/>
      <c r="E34" s="74"/>
      <c r="F34" s="75"/>
      <c r="G34" s="26"/>
      <c r="H34" s="34"/>
      <c r="I34" s="34"/>
      <c r="J34" s="27"/>
      <c r="K34" s="27"/>
    </row>
    <row r="35" spans="1:11" s="29" customFormat="1" ht="15" customHeight="1" x14ac:dyDescent="0.3">
      <c r="A35" s="33"/>
      <c r="B35" s="33"/>
      <c r="C35" s="33"/>
      <c r="D35" s="97"/>
      <c r="E35" s="74"/>
      <c r="F35" s="75"/>
      <c r="G35" s="26"/>
      <c r="H35" s="34"/>
      <c r="I35" s="34"/>
      <c r="J35" s="27"/>
      <c r="K35" s="27"/>
    </row>
    <row r="36" spans="1:11" s="29" customFormat="1" ht="15" customHeight="1" x14ac:dyDescent="0.3">
      <c r="A36" s="33"/>
      <c r="B36" s="33"/>
      <c r="C36" s="33"/>
      <c r="D36" s="97"/>
      <c r="E36" s="74"/>
      <c r="F36" s="75"/>
      <c r="G36" s="26"/>
      <c r="H36" s="34"/>
      <c r="I36" s="34"/>
      <c r="J36" s="27"/>
      <c r="K36" s="27"/>
    </row>
    <row r="37" spans="1:11" s="29" customFormat="1" ht="15" customHeight="1" x14ac:dyDescent="0.3">
      <c r="A37" s="33"/>
      <c r="B37" s="33"/>
      <c r="C37" s="33"/>
      <c r="D37" s="97"/>
      <c r="E37" s="74"/>
      <c r="F37" s="75"/>
      <c r="G37" s="26"/>
      <c r="H37" s="34"/>
      <c r="I37" s="34"/>
      <c r="J37" s="27"/>
      <c r="K37" s="27"/>
    </row>
    <row r="38" spans="1:11" s="29" customFormat="1" ht="15" customHeight="1" x14ac:dyDescent="0.3">
      <c r="A38" s="33"/>
      <c r="B38" s="33"/>
      <c r="C38" s="33"/>
      <c r="D38" s="97"/>
      <c r="E38" s="74"/>
      <c r="F38" s="75"/>
      <c r="G38" s="26"/>
      <c r="H38" s="13"/>
      <c r="I38" s="13"/>
      <c r="J38" s="27"/>
      <c r="K38" s="27"/>
    </row>
    <row r="39" spans="1:11" s="36" customFormat="1" ht="18" customHeight="1" x14ac:dyDescent="0.3">
      <c r="A39" s="98"/>
      <c r="B39" s="98"/>
      <c r="C39" s="98"/>
      <c r="D39" s="97"/>
      <c r="E39" s="74"/>
      <c r="F39" s="75"/>
      <c r="G39" s="26"/>
      <c r="H39" s="13"/>
      <c r="I39" s="13"/>
      <c r="J39" s="35"/>
      <c r="K39" s="35"/>
    </row>
    <row r="40" spans="1:11" s="37" customFormat="1" ht="16.5" customHeight="1" x14ac:dyDescent="0.3">
      <c r="A40" s="92"/>
      <c r="B40" s="92"/>
      <c r="C40" s="92"/>
      <c r="D40" s="97"/>
      <c r="E40" s="74"/>
      <c r="F40" s="75"/>
      <c r="G40" s="26"/>
      <c r="H40" s="13"/>
      <c r="I40" s="13"/>
      <c r="J40" s="34"/>
      <c r="K40" s="34"/>
    </row>
    <row r="41" spans="1:11" s="37" customFormat="1" x14ac:dyDescent="0.3">
      <c r="A41" s="71"/>
      <c r="B41" s="71"/>
      <c r="C41" s="71"/>
      <c r="D41" s="97"/>
      <c r="E41" s="74"/>
      <c r="F41" s="75"/>
      <c r="G41" s="26"/>
      <c r="H41" s="13"/>
      <c r="I41" s="13"/>
      <c r="J41" s="34"/>
      <c r="K41" s="34"/>
    </row>
    <row r="42" spans="1:11" s="37" customFormat="1" ht="13.5" customHeight="1" x14ac:dyDescent="0.3">
      <c r="A42" s="71"/>
      <c r="B42" s="71"/>
      <c r="C42" s="71"/>
      <c r="D42" s="97"/>
      <c r="E42" s="74"/>
      <c r="F42" s="75"/>
      <c r="G42" s="26"/>
      <c r="H42" s="13"/>
      <c r="I42" s="13"/>
      <c r="J42" s="34"/>
      <c r="K42" s="34"/>
    </row>
    <row r="43" spans="1:11" s="37" customFormat="1" ht="17.25" customHeight="1" x14ac:dyDescent="0.3">
      <c r="A43" s="71"/>
      <c r="B43" s="71"/>
      <c r="C43" s="71"/>
      <c r="D43" s="97"/>
      <c r="E43" s="74"/>
      <c r="F43" s="75"/>
      <c r="G43" s="26"/>
      <c r="H43" s="13"/>
      <c r="I43" s="13"/>
      <c r="J43" s="34"/>
      <c r="K43" s="34"/>
    </row>
    <row r="44" spans="1:11" s="37" customFormat="1" ht="17.25" customHeight="1" x14ac:dyDescent="0.3">
      <c r="A44" s="71"/>
      <c r="B44" s="71"/>
      <c r="C44" s="71"/>
      <c r="D44" s="97"/>
      <c r="E44" s="74"/>
      <c r="F44" s="75"/>
      <c r="G44" s="26"/>
      <c r="H44" s="13"/>
      <c r="I44" s="13"/>
      <c r="J44" s="34"/>
      <c r="K44" s="34"/>
    </row>
    <row r="45" spans="1:11" s="37" customFormat="1" ht="15.75" customHeight="1" x14ac:dyDescent="0.3">
      <c r="A45" s="71"/>
      <c r="B45" s="71"/>
      <c r="C45" s="71"/>
      <c r="D45" s="97"/>
      <c r="E45" s="74"/>
      <c r="F45" s="75"/>
      <c r="G45" s="26"/>
      <c r="H45" s="13"/>
      <c r="I45" s="13"/>
      <c r="J45" s="34"/>
      <c r="K45" s="34"/>
    </row>
    <row r="46" spans="1:11" s="37" customFormat="1" ht="15" customHeight="1" x14ac:dyDescent="0.3">
      <c r="A46" s="71"/>
      <c r="B46" s="71"/>
      <c r="C46" s="71"/>
      <c r="D46" s="97"/>
      <c r="E46" s="74"/>
      <c r="F46" s="75"/>
      <c r="G46" s="26"/>
      <c r="H46" s="13"/>
      <c r="I46" s="13"/>
      <c r="J46" s="34"/>
      <c r="K46" s="34"/>
    </row>
    <row r="47" spans="1:11" s="37" customFormat="1" ht="12" customHeight="1" x14ac:dyDescent="0.3">
      <c r="A47" s="71"/>
      <c r="B47" s="71"/>
      <c r="C47" s="71"/>
      <c r="D47" s="97"/>
      <c r="E47" s="74"/>
      <c r="F47" s="75"/>
      <c r="G47" s="26"/>
      <c r="H47" s="13"/>
      <c r="I47" s="13"/>
      <c r="J47" s="34"/>
      <c r="K47" s="34"/>
    </row>
    <row r="48" spans="1:11" s="37" customFormat="1" ht="12" customHeight="1" x14ac:dyDescent="0.3">
      <c r="A48" s="71"/>
      <c r="B48" s="71"/>
      <c r="C48" s="71"/>
      <c r="D48" s="97"/>
      <c r="E48" s="74"/>
      <c r="F48" s="75"/>
      <c r="G48" s="26"/>
      <c r="H48" s="13"/>
      <c r="I48" s="13"/>
      <c r="J48" s="34"/>
      <c r="K48" s="34"/>
    </row>
    <row r="49" spans="1:11" s="37" customFormat="1" ht="12" customHeight="1" x14ac:dyDescent="0.3">
      <c r="A49" s="71"/>
      <c r="B49" s="71"/>
      <c r="C49" s="71"/>
      <c r="D49" s="97"/>
      <c r="E49" s="74"/>
      <c r="F49" s="75"/>
      <c r="G49" s="26"/>
      <c r="H49" s="13"/>
      <c r="I49" s="13"/>
      <c r="J49" s="34"/>
      <c r="K49" s="34"/>
    </row>
    <row r="50" spans="1:11" s="37" customFormat="1" ht="12" customHeight="1" x14ac:dyDescent="0.3">
      <c r="A50" s="71"/>
      <c r="B50" s="71"/>
      <c r="C50" s="71"/>
      <c r="D50" s="97"/>
      <c r="E50" s="74"/>
      <c r="F50" s="75"/>
      <c r="G50" s="26"/>
      <c r="H50" s="13"/>
      <c r="I50" s="13"/>
      <c r="J50" s="34"/>
      <c r="K50" s="34"/>
    </row>
    <row r="51" spans="1:11" ht="12" customHeight="1" x14ac:dyDescent="0.3">
      <c r="G51" s="26"/>
      <c r="J51" s="13"/>
    </row>
    <row r="52" spans="1:11" ht="12" customHeight="1" x14ac:dyDescent="0.3">
      <c r="G52" s="26"/>
      <c r="J52" s="13"/>
    </row>
    <row r="53" spans="1:11" x14ac:dyDescent="0.3">
      <c r="G53" s="26"/>
      <c r="J53" s="13"/>
    </row>
    <row r="54" spans="1:11" x14ac:dyDescent="0.3">
      <c r="G54" s="26"/>
      <c r="J54" s="13"/>
    </row>
    <row r="55" spans="1:11" x14ac:dyDescent="0.3">
      <c r="G55" s="26"/>
      <c r="J55" s="13"/>
    </row>
    <row r="56" spans="1:11" x14ac:dyDescent="0.3">
      <c r="G56" s="26"/>
      <c r="J56" s="13"/>
    </row>
    <row r="57" spans="1:11" x14ac:dyDescent="0.3">
      <c r="G57" s="26"/>
      <c r="J57" s="13"/>
    </row>
    <row r="58" spans="1:11" x14ac:dyDescent="0.3">
      <c r="G58" s="26"/>
      <c r="J58" s="13"/>
    </row>
    <row r="59" spans="1:11" x14ac:dyDescent="0.3">
      <c r="G59" s="26"/>
      <c r="J59" s="13"/>
    </row>
    <row r="60" spans="1:11" x14ac:dyDescent="0.3">
      <c r="G60" s="26"/>
      <c r="J60" s="13"/>
    </row>
    <row r="61" spans="1:11" x14ac:dyDescent="0.3">
      <c r="G61" s="26"/>
      <c r="J61" s="13"/>
    </row>
    <row r="62" spans="1:11" x14ac:dyDescent="0.3">
      <c r="G62" s="26"/>
      <c r="J62" s="13"/>
    </row>
    <row r="63" spans="1:11" x14ac:dyDescent="0.3">
      <c r="G63" s="26"/>
      <c r="J63" s="13"/>
    </row>
    <row r="64" spans="1:11" x14ac:dyDescent="0.3">
      <c r="G64" s="26"/>
      <c r="J64" s="13"/>
    </row>
    <row r="65" spans="7:10" x14ac:dyDescent="0.3">
      <c r="G65" s="26"/>
      <c r="J65" s="13"/>
    </row>
    <row r="66" spans="7:10" x14ac:dyDescent="0.3">
      <c r="G66" s="26"/>
      <c r="J66" s="13"/>
    </row>
    <row r="67" spans="7:10" x14ac:dyDescent="0.3">
      <c r="G67" s="26"/>
      <c r="J67" s="13"/>
    </row>
    <row r="68" spans="7:10" x14ac:dyDescent="0.3">
      <c r="G68" s="26"/>
      <c r="J68" s="13"/>
    </row>
    <row r="69" spans="7:10" x14ac:dyDescent="0.3">
      <c r="G69" s="26"/>
      <c r="J69" s="13"/>
    </row>
    <row r="70" spans="7:10" x14ac:dyDescent="0.3">
      <c r="G70" s="26"/>
      <c r="J70" s="13"/>
    </row>
    <row r="71" spans="7:10" x14ac:dyDescent="0.3">
      <c r="G71" s="26"/>
      <c r="J71" s="13"/>
    </row>
    <row r="72" spans="7:10" x14ac:dyDescent="0.3">
      <c r="G72" s="26"/>
      <c r="J72" s="13"/>
    </row>
    <row r="73" spans="7:10" x14ac:dyDescent="0.3">
      <c r="G73" s="26"/>
      <c r="J73" s="13"/>
    </row>
    <row r="74" spans="7:10" x14ac:dyDescent="0.3">
      <c r="J74" s="13"/>
    </row>
    <row r="75" spans="7:10" x14ac:dyDescent="0.3">
      <c r="J75" s="13"/>
    </row>
    <row r="76" spans="7:10" x14ac:dyDescent="0.3">
      <c r="J76" s="13"/>
    </row>
    <row r="77" spans="7:10" x14ac:dyDescent="0.3">
      <c r="J77" s="13"/>
    </row>
    <row r="78" spans="7:10" x14ac:dyDescent="0.3">
      <c r="J78" s="13"/>
    </row>
    <row r="79" spans="7:10" x14ac:dyDescent="0.3">
      <c r="J79" s="13"/>
    </row>
    <row r="80" spans="7:10" x14ac:dyDescent="0.3">
      <c r="J80" s="13"/>
    </row>
    <row r="81" spans="10:10" x14ac:dyDescent="0.3">
      <c r="J81" s="13"/>
    </row>
    <row r="82" spans="10:10" x14ac:dyDescent="0.3">
      <c r="J82" s="13"/>
    </row>
    <row r="83" spans="10:10" x14ac:dyDescent="0.3">
      <c r="J83" s="13"/>
    </row>
    <row r="84" spans="10:10" x14ac:dyDescent="0.3">
      <c r="J84" s="13"/>
    </row>
    <row r="85" spans="10:10" x14ac:dyDescent="0.3">
      <c r="J85" s="13"/>
    </row>
    <row r="86" spans="10:10" x14ac:dyDescent="0.3">
      <c r="J86" s="13"/>
    </row>
    <row r="87" spans="10:10" x14ac:dyDescent="0.3">
      <c r="J87" s="13"/>
    </row>
    <row r="88" spans="10:10" x14ac:dyDescent="0.3">
      <c r="J88" s="13"/>
    </row>
    <row r="89" spans="10:10" x14ac:dyDescent="0.3">
      <c r="J89" s="13"/>
    </row>
    <row r="90" spans="10:10" x14ac:dyDescent="0.3">
      <c r="J90" s="13"/>
    </row>
    <row r="91" spans="10:10" x14ac:dyDescent="0.3">
      <c r="J91" s="13"/>
    </row>
    <row r="92" spans="10:10" x14ac:dyDescent="0.3">
      <c r="J92" s="13"/>
    </row>
    <row r="93" spans="10:10" x14ac:dyDescent="0.3">
      <c r="J93" s="13"/>
    </row>
    <row r="94" spans="10:10" x14ac:dyDescent="0.3">
      <c r="J94" s="13"/>
    </row>
    <row r="95" spans="10:10" x14ac:dyDescent="0.3">
      <c r="J95" s="13"/>
    </row>
    <row r="96" spans="10:10" x14ac:dyDescent="0.3">
      <c r="J96" s="13"/>
    </row>
    <row r="97" spans="10:10" x14ac:dyDescent="0.3">
      <c r="J97" s="13"/>
    </row>
    <row r="98" spans="10:10" x14ac:dyDescent="0.3">
      <c r="J98" s="13"/>
    </row>
    <row r="99" spans="10:10" x14ac:dyDescent="0.3">
      <c r="J99" s="13"/>
    </row>
    <row r="100" spans="10:10" x14ac:dyDescent="0.3">
      <c r="J100" s="13"/>
    </row>
    <row r="101" spans="10:10" x14ac:dyDescent="0.3">
      <c r="J101" s="13"/>
    </row>
    <row r="102" spans="10:10" x14ac:dyDescent="0.3">
      <c r="J102" s="13"/>
    </row>
    <row r="103" spans="10:10" x14ac:dyDescent="0.3">
      <c r="J103" s="13"/>
    </row>
    <row r="104" spans="10:10" x14ac:dyDescent="0.3">
      <c r="J104" s="13"/>
    </row>
    <row r="105" spans="10:10" x14ac:dyDescent="0.3">
      <c r="J105" s="13"/>
    </row>
    <row r="106" spans="10:10" x14ac:dyDescent="0.3">
      <c r="J106" s="13"/>
    </row>
    <row r="107" spans="10:10" x14ac:dyDescent="0.3">
      <c r="J107" s="13"/>
    </row>
    <row r="108" spans="10:10" x14ac:dyDescent="0.3">
      <c r="J108" s="13"/>
    </row>
    <row r="109" spans="10:10" x14ac:dyDescent="0.3">
      <c r="J109" s="13"/>
    </row>
    <row r="110" spans="10:10" x14ac:dyDescent="0.3">
      <c r="J110" s="13"/>
    </row>
    <row r="111" spans="10:10" x14ac:dyDescent="0.3">
      <c r="J111" s="13"/>
    </row>
    <row r="112" spans="10:10" x14ac:dyDescent="0.3">
      <c r="J112" s="13"/>
    </row>
    <row r="113" spans="10:10" x14ac:dyDescent="0.3">
      <c r="J113" s="13"/>
    </row>
    <row r="114" spans="10:10" x14ac:dyDescent="0.3">
      <c r="J114" s="13"/>
    </row>
    <row r="115" spans="10:10" x14ac:dyDescent="0.3">
      <c r="J115" s="13"/>
    </row>
    <row r="116" spans="10:10" x14ac:dyDescent="0.3">
      <c r="J116" s="13"/>
    </row>
    <row r="117" spans="10:10" x14ac:dyDescent="0.3">
      <c r="J117" s="13"/>
    </row>
    <row r="118" spans="10:10" x14ac:dyDescent="0.3">
      <c r="J118" s="13"/>
    </row>
    <row r="119" spans="10:10" x14ac:dyDescent="0.3">
      <c r="J119" s="13"/>
    </row>
    <row r="120" spans="10:10" x14ac:dyDescent="0.3">
      <c r="J120" s="13"/>
    </row>
    <row r="121" spans="10:10" x14ac:dyDescent="0.3">
      <c r="J121" s="13"/>
    </row>
    <row r="122" spans="10:10" x14ac:dyDescent="0.3">
      <c r="J122" s="13"/>
    </row>
    <row r="123" spans="10:10" x14ac:dyDescent="0.3">
      <c r="J123" s="13"/>
    </row>
    <row r="124" spans="10:10" x14ac:dyDescent="0.3">
      <c r="J124" s="13"/>
    </row>
    <row r="125" spans="10:10" x14ac:dyDescent="0.3">
      <c r="J125" s="13"/>
    </row>
    <row r="126" spans="10:10" x14ac:dyDescent="0.3">
      <c r="J126" s="13"/>
    </row>
    <row r="127" spans="10:10" x14ac:dyDescent="0.3">
      <c r="J127" s="13"/>
    </row>
    <row r="128" spans="10:10" x14ac:dyDescent="0.3">
      <c r="J128" s="13"/>
    </row>
    <row r="129" spans="10:10" x14ac:dyDescent="0.3">
      <c r="J129" s="13"/>
    </row>
    <row r="130" spans="10:10" x14ac:dyDescent="0.3">
      <c r="J130" s="13"/>
    </row>
    <row r="131" spans="10:10" x14ac:dyDescent="0.3">
      <c r="J131" s="13"/>
    </row>
    <row r="132" spans="10:10" x14ac:dyDescent="0.3">
      <c r="J132" s="13"/>
    </row>
    <row r="133" spans="10:10" x14ac:dyDescent="0.3">
      <c r="J133" s="13"/>
    </row>
    <row r="134" spans="10:10" x14ac:dyDescent="0.3">
      <c r="J134" s="13"/>
    </row>
    <row r="135" spans="10:10" x14ac:dyDescent="0.3">
      <c r="J135" s="13"/>
    </row>
    <row r="136" spans="10:10" x14ac:dyDescent="0.3">
      <c r="J136" s="13"/>
    </row>
    <row r="137" spans="10:10" x14ac:dyDescent="0.3">
      <c r="J137" s="13"/>
    </row>
    <row r="138" spans="10:10" x14ac:dyDescent="0.3">
      <c r="J138" s="13"/>
    </row>
    <row r="139" spans="10:10" x14ac:dyDescent="0.3">
      <c r="J139" s="13"/>
    </row>
    <row r="140" spans="10:10" x14ac:dyDescent="0.3">
      <c r="J140" s="13"/>
    </row>
    <row r="141" spans="10:10" x14ac:dyDescent="0.3">
      <c r="J141" s="13"/>
    </row>
    <row r="142" spans="10:10" x14ac:dyDescent="0.3">
      <c r="J142" s="13"/>
    </row>
    <row r="143" spans="10:10" x14ac:dyDescent="0.3">
      <c r="J143" s="13"/>
    </row>
    <row r="144" spans="10:10" x14ac:dyDescent="0.3">
      <c r="J144" s="13"/>
    </row>
    <row r="145" spans="10:10" x14ac:dyDescent="0.3">
      <c r="J145" s="13"/>
    </row>
    <row r="146" spans="10:10" x14ac:dyDescent="0.3">
      <c r="J146" s="13"/>
    </row>
    <row r="147" spans="10:10" x14ac:dyDescent="0.3">
      <c r="J147" s="13"/>
    </row>
    <row r="148" spans="10:10" x14ac:dyDescent="0.3">
      <c r="J148" s="13"/>
    </row>
    <row r="149" spans="10:10" x14ac:dyDescent="0.3">
      <c r="J149" s="13"/>
    </row>
    <row r="150" spans="10:10" x14ac:dyDescent="0.3">
      <c r="J150" s="13"/>
    </row>
    <row r="151" spans="10:10" x14ac:dyDescent="0.3">
      <c r="J151" s="13"/>
    </row>
    <row r="152" spans="10:10" x14ac:dyDescent="0.3">
      <c r="J152" s="13"/>
    </row>
    <row r="153" spans="10:10" x14ac:dyDescent="0.3">
      <c r="J153" s="13"/>
    </row>
    <row r="154" spans="10:10" x14ac:dyDescent="0.3">
      <c r="J154" s="13"/>
    </row>
    <row r="155" spans="10:10" x14ac:dyDescent="0.3">
      <c r="J155" s="13"/>
    </row>
    <row r="156" spans="10:10" x14ac:dyDescent="0.3">
      <c r="J156" s="13"/>
    </row>
    <row r="157" spans="10:10" x14ac:dyDescent="0.3">
      <c r="J157" s="13"/>
    </row>
    <row r="158" spans="10:10" x14ac:dyDescent="0.3">
      <c r="J158" s="13"/>
    </row>
    <row r="159" spans="10:10" x14ac:dyDescent="0.3">
      <c r="J159" s="13"/>
    </row>
    <row r="160" spans="10:10" x14ac:dyDescent="0.3">
      <c r="J160" s="13"/>
    </row>
    <row r="161" spans="10:10" x14ac:dyDescent="0.3">
      <c r="J161" s="13"/>
    </row>
    <row r="162" spans="10:10" x14ac:dyDescent="0.3">
      <c r="J162" s="13"/>
    </row>
    <row r="163" spans="10:10" x14ac:dyDescent="0.3">
      <c r="J163" s="13"/>
    </row>
    <row r="164" spans="10:10" x14ac:dyDescent="0.3">
      <c r="J164" s="13"/>
    </row>
    <row r="165" spans="10:10" x14ac:dyDescent="0.3">
      <c r="J165" s="13"/>
    </row>
    <row r="166" spans="10:10" x14ac:dyDescent="0.3">
      <c r="J166" s="13"/>
    </row>
    <row r="167" spans="10:10" x14ac:dyDescent="0.3">
      <c r="J167" s="13"/>
    </row>
    <row r="168" spans="10:10" x14ac:dyDescent="0.3">
      <c r="J168" s="13"/>
    </row>
    <row r="169" spans="10:10" x14ac:dyDescent="0.3">
      <c r="J169" s="13"/>
    </row>
    <row r="170" spans="10:10" x14ac:dyDescent="0.3">
      <c r="J170" s="13"/>
    </row>
    <row r="171" spans="10:10" x14ac:dyDescent="0.3">
      <c r="J171" s="13"/>
    </row>
    <row r="172" spans="10:10" x14ac:dyDescent="0.3">
      <c r="J172" s="13"/>
    </row>
    <row r="173" spans="10:10" x14ac:dyDescent="0.3">
      <c r="J173" s="13"/>
    </row>
    <row r="174" spans="10:10" x14ac:dyDescent="0.3">
      <c r="J174" s="13"/>
    </row>
    <row r="175" spans="10:10" x14ac:dyDescent="0.3">
      <c r="J175" s="13"/>
    </row>
    <row r="176" spans="10:10" x14ac:dyDescent="0.3">
      <c r="J176" s="13"/>
    </row>
    <row r="177" spans="10:10" x14ac:dyDescent="0.3">
      <c r="J177" s="13"/>
    </row>
    <row r="178" spans="10:10" x14ac:dyDescent="0.3">
      <c r="J178" s="13"/>
    </row>
    <row r="179" spans="10:10" x14ac:dyDescent="0.3">
      <c r="J179" s="13"/>
    </row>
    <row r="180" spans="10:10" x14ac:dyDescent="0.3">
      <c r="J180" s="13"/>
    </row>
    <row r="181" spans="10:10" x14ac:dyDescent="0.3">
      <c r="J181" s="13"/>
    </row>
    <row r="182" spans="10:10" x14ac:dyDescent="0.3">
      <c r="J182" s="13"/>
    </row>
    <row r="183" spans="10:10" x14ac:dyDescent="0.3">
      <c r="J183" s="13"/>
    </row>
    <row r="184" spans="10:10" x14ac:dyDescent="0.3">
      <c r="J184" s="13"/>
    </row>
    <row r="185" spans="10:10" x14ac:dyDescent="0.3">
      <c r="J185" s="13"/>
    </row>
    <row r="186" spans="10:10" x14ac:dyDescent="0.3">
      <c r="J186" s="13"/>
    </row>
    <row r="187" spans="10:10" x14ac:dyDescent="0.3">
      <c r="J187" s="13"/>
    </row>
    <row r="188" spans="10:10" x14ac:dyDescent="0.3">
      <c r="J188" s="13"/>
    </row>
    <row r="189" spans="10:10" x14ac:dyDescent="0.3">
      <c r="J189" s="13"/>
    </row>
    <row r="190" spans="10:10" x14ac:dyDescent="0.3">
      <c r="J190" s="13"/>
    </row>
    <row r="191" spans="10:10" x14ac:dyDescent="0.3">
      <c r="J191" s="13"/>
    </row>
    <row r="192" spans="10:10" x14ac:dyDescent="0.3">
      <c r="J192" s="13"/>
    </row>
    <row r="193" spans="10:10" x14ac:dyDescent="0.3">
      <c r="J193" s="13"/>
    </row>
    <row r="194" spans="10:10" x14ac:dyDescent="0.3">
      <c r="J194" s="13"/>
    </row>
    <row r="195" spans="10:10" x14ac:dyDescent="0.3">
      <c r="J195" s="13"/>
    </row>
    <row r="196" spans="10:10" x14ac:dyDescent="0.3">
      <c r="J196" s="13"/>
    </row>
    <row r="197" spans="10:10" x14ac:dyDescent="0.3">
      <c r="J197" s="13"/>
    </row>
    <row r="198" spans="10:10" x14ac:dyDescent="0.3">
      <c r="J198" s="13"/>
    </row>
    <row r="199" spans="10:10" x14ac:dyDescent="0.3">
      <c r="J199" s="13"/>
    </row>
    <row r="200" spans="10:10" x14ac:dyDescent="0.3">
      <c r="J200" s="13"/>
    </row>
    <row r="201" spans="10:10" x14ac:dyDescent="0.3">
      <c r="J201" s="13"/>
    </row>
    <row r="202" spans="10:10" x14ac:dyDescent="0.3">
      <c r="J202" s="13"/>
    </row>
    <row r="203" spans="10:10" x14ac:dyDescent="0.3">
      <c r="J203" s="13"/>
    </row>
    <row r="204" spans="10:10" x14ac:dyDescent="0.3">
      <c r="J204" s="13"/>
    </row>
    <row r="205" spans="10:10" x14ac:dyDescent="0.3">
      <c r="J205" s="13"/>
    </row>
    <row r="206" spans="10:10" x14ac:dyDescent="0.3">
      <c r="J206" s="13"/>
    </row>
    <row r="207" spans="10:10" x14ac:dyDescent="0.3">
      <c r="J207" s="13"/>
    </row>
    <row r="208" spans="10:10" x14ac:dyDescent="0.3">
      <c r="J208" s="13"/>
    </row>
    <row r="209" spans="10:10" x14ac:dyDescent="0.3">
      <c r="J209" s="13"/>
    </row>
    <row r="210" spans="10:10" x14ac:dyDescent="0.3">
      <c r="J210" s="13"/>
    </row>
    <row r="211" spans="10:10" x14ac:dyDescent="0.3">
      <c r="J211" s="13"/>
    </row>
    <row r="212" spans="10:10" x14ac:dyDescent="0.3">
      <c r="J212" s="13"/>
    </row>
    <row r="213" spans="10:10" x14ac:dyDescent="0.3">
      <c r="J213" s="13"/>
    </row>
    <row r="214" spans="10:10" x14ac:dyDescent="0.3">
      <c r="J214" s="13"/>
    </row>
    <row r="215" spans="10:10" x14ac:dyDescent="0.3">
      <c r="J215" s="13"/>
    </row>
    <row r="216" spans="10:10" x14ac:dyDescent="0.3">
      <c r="J216" s="13"/>
    </row>
    <row r="217" spans="10:10" x14ac:dyDescent="0.3">
      <c r="J217" s="13"/>
    </row>
    <row r="218" spans="10:10" x14ac:dyDescent="0.3">
      <c r="J218" s="13"/>
    </row>
    <row r="219" spans="10:10" x14ac:dyDescent="0.3">
      <c r="J219" s="13"/>
    </row>
    <row r="220" spans="10:10" x14ac:dyDescent="0.3">
      <c r="J220" s="13"/>
    </row>
    <row r="221" spans="10:10" x14ac:dyDescent="0.3">
      <c r="J221" s="13"/>
    </row>
    <row r="222" spans="10:10" x14ac:dyDescent="0.3">
      <c r="J222" s="13"/>
    </row>
    <row r="223" spans="10:10" x14ac:dyDescent="0.3">
      <c r="J223" s="13"/>
    </row>
    <row r="224" spans="10:10" x14ac:dyDescent="0.3">
      <c r="J224" s="13"/>
    </row>
    <row r="225" spans="10:10" x14ac:dyDescent="0.3">
      <c r="J225" s="13"/>
    </row>
    <row r="226" spans="10:10" x14ac:dyDescent="0.3">
      <c r="J226" s="13"/>
    </row>
    <row r="227" spans="10:10" x14ac:dyDescent="0.3">
      <c r="J227" s="13"/>
    </row>
    <row r="228" spans="10:10" x14ac:dyDescent="0.3">
      <c r="J228" s="13"/>
    </row>
    <row r="229" spans="10:10" x14ac:dyDescent="0.3">
      <c r="J229" s="13"/>
    </row>
    <row r="230" spans="10:10" x14ac:dyDescent="0.3">
      <c r="J230" s="13"/>
    </row>
    <row r="231" spans="10:10" x14ac:dyDescent="0.3">
      <c r="J231" s="13"/>
    </row>
    <row r="232" spans="10:10" x14ac:dyDescent="0.3">
      <c r="J232" s="13"/>
    </row>
    <row r="233" spans="10:10" x14ac:dyDescent="0.3">
      <c r="J233" s="13"/>
    </row>
    <row r="234" spans="10:10" x14ac:dyDescent="0.3">
      <c r="J234" s="13"/>
    </row>
    <row r="235" spans="10:10" x14ac:dyDescent="0.3">
      <c r="J235" s="13"/>
    </row>
    <row r="236" spans="10:10" x14ac:dyDescent="0.3">
      <c r="J236" s="13"/>
    </row>
    <row r="237" spans="10:10" x14ac:dyDescent="0.3">
      <c r="J237" s="13"/>
    </row>
    <row r="238" spans="10:10" x14ac:dyDescent="0.3">
      <c r="J238" s="13"/>
    </row>
    <row r="239" spans="10:10" x14ac:dyDescent="0.3">
      <c r="J239" s="13"/>
    </row>
    <row r="240" spans="10:10" x14ac:dyDescent="0.3">
      <c r="J240" s="13"/>
    </row>
    <row r="241" spans="10:10" x14ac:dyDescent="0.3">
      <c r="J241" s="13"/>
    </row>
    <row r="242" spans="10:10" x14ac:dyDescent="0.3">
      <c r="J242" s="13"/>
    </row>
    <row r="243" spans="10:10" x14ac:dyDescent="0.3">
      <c r="J243" s="13"/>
    </row>
    <row r="244" spans="10:10" x14ac:dyDescent="0.3">
      <c r="J244" s="13"/>
    </row>
    <row r="245" spans="10:10" x14ac:dyDescent="0.3">
      <c r="J245" s="13"/>
    </row>
    <row r="246" spans="10:10" x14ac:dyDescent="0.3">
      <c r="J246" s="13"/>
    </row>
    <row r="247" spans="10:10" x14ac:dyDescent="0.3">
      <c r="J247" s="13"/>
    </row>
    <row r="248" spans="10:10" x14ac:dyDescent="0.3">
      <c r="J248" s="13"/>
    </row>
    <row r="249" spans="10:10" x14ac:dyDescent="0.3">
      <c r="J249" s="13"/>
    </row>
    <row r="250" spans="10:10" x14ac:dyDescent="0.3">
      <c r="J250" s="13"/>
    </row>
    <row r="251" spans="10:10" x14ac:dyDescent="0.3">
      <c r="J251" s="13"/>
    </row>
    <row r="252" spans="10:10" x14ac:dyDescent="0.3">
      <c r="J252" s="13"/>
    </row>
    <row r="253" spans="10:10" x14ac:dyDescent="0.3">
      <c r="J253" s="13"/>
    </row>
    <row r="254" spans="10:10" x14ac:dyDescent="0.3">
      <c r="J254" s="13"/>
    </row>
    <row r="255" spans="10:10" x14ac:dyDescent="0.3">
      <c r="J255" s="13"/>
    </row>
    <row r="256" spans="10:10" x14ac:dyDescent="0.3">
      <c r="J256" s="13"/>
    </row>
    <row r="257" spans="10:10" x14ac:dyDescent="0.3">
      <c r="J257" s="13"/>
    </row>
    <row r="258" spans="10:10" x14ac:dyDescent="0.3">
      <c r="J258" s="13"/>
    </row>
    <row r="259" spans="10:10" x14ac:dyDescent="0.3">
      <c r="J259" s="13"/>
    </row>
    <row r="260" spans="10:10" x14ac:dyDescent="0.3">
      <c r="J260" s="13"/>
    </row>
    <row r="261" spans="10:10" x14ac:dyDescent="0.3">
      <c r="J261" s="13"/>
    </row>
    <row r="262" spans="10:10" x14ac:dyDescent="0.3">
      <c r="J262" s="13"/>
    </row>
    <row r="263" spans="10:10" x14ac:dyDescent="0.3">
      <c r="J263" s="13"/>
    </row>
    <row r="264" spans="10:10" x14ac:dyDescent="0.3">
      <c r="J264" s="13"/>
    </row>
    <row r="265" spans="10:10" x14ac:dyDescent="0.3">
      <c r="J265" s="13"/>
    </row>
    <row r="266" spans="10:10" x14ac:dyDescent="0.3">
      <c r="J266" s="13"/>
    </row>
    <row r="267" spans="10:10" x14ac:dyDescent="0.3">
      <c r="J267" s="13"/>
    </row>
    <row r="268" spans="10:10" x14ac:dyDescent="0.3">
      <c r="J268" s="13"/>
    </row>
    <row r="269" spans="10:10" x14ac:dyDescent="0.3">
      <c r="J269" s="13"/>
    </row>
    <row r="270" spans="10:10" x14ac:dyDescent="0.3">
      <c r="J270" s="13"/>
    </row>
    <row r="271" spans="10:10" x14ac:dyDescent="0.3">
      <c r="J271" s="13"/>
    </row>
    <row r="272" spans="10:10" x14ac:dyDescent="0.3">
      <c r="J272" s="13"/>
    </row>
    <row r="273" spans="10:10" x14ac:dyDescent="0.3">
      <c r="J273" s="13"/>
    </row>
    <row r="274" spans="10:10" x14ac:dyDescent="0.3">
      <c r="J274" s="13"/>
    </row>
    <row r="275" spans="10:10" x14ac:dyDescent="0.3">
      <c r="J275" s="13"/>
    </row>
    <row r="276" spans="10:10" x14ac:dyDescent="0.3">
      <c r="J276" s="13"/>
    </row>
    <row r="277" spans="10:10" x14ac:dyDescent="0.3">
      <c r="J277" s="13"/>
    </row>
    <row r="278" spans="10:10" x14ac:dyDescent="0.3">
      <c r="J278" s="13"/>
    </row>
    <row r="279" spans="10:10" x14ac:dyDescent="0.3">
      <c r="J279" s="13"/>
    </row>
    <row r="280" spans="10:10" x14ac:dyDescent="0.3">
      <c r="J280" s="13"/>
    </row>
    <row r="281" spans="10:10" x14ac:dyDescent="0.3">
      <c r="J281" s="13"/>
    </row>
    <row r="282" spans="10:10" x14ac:dyDescent="0.3">
      <c r="J282" s="13"/>
    </row>
    <row r="283" spans="10:10" x14ac:dyDescent="0.3">
      <c r="J283" s="13"/>
    </row>
    <row r="284" spans="10:10" x14ac:dyDescent="0.3">
      <c r="J284" s="13"/>
    </row>
    <row r="285" spans="10:10" x14ac:dyDescent="0.3">
      <c r="J285" s="13"/>
    </row>
    <row r="286" spans="10:10" x14ac:dyDescent="0.3">
      <c r="J286" s="13"/>
    </row>
    <row r="287" spans="10:10" x14ac:dyDescent="0.3">
      <c r="J287" s="13"/>
    </row>
    <row r="288" spans="10:10" x14ac:dyDescent="0.3">
      <c r="J288" s="13"/>
    </row>
    <row r="289" spans="10:10" x14ac:dyDescent="0.3">
      <c r="J289" s="13"/>
    </row>
    <row r="290" spans="10:10" x14ac:dyDescent="0.3">
      <c r="J290" s="13"/>
    </row>
    <row r="291" spans="10:10" x14ac:dyDescent="0.3">
      <c r="J291" s="13"/>
    </row>
    <row r="292" spans="10:10" x14ac:dyDescent="0.3">
      <c r="J292" s="13"/>
    </row>
    <row r="293" spans="10:10" x14ac:dyDescent="0.3">
      <c r="J293" s="13"/>
    </row>
    <row r="294" spans="10:10" x14ac:dyDescent="0.3">
      <c r="J294" s="13"/>
    </row>
    <row r="295" spans="10:10" x14ac:dyDescent="0.3">
      <c r="J295" s="13"/>
    </row>
    <row r="296" spans="10:10" x14ac:dyDescent="0.3">
      <c r="J296" s="13"/>
    </row>
    <row r="297" spans="10:10" x14ac:dyDescent="0.3">
      <c r="J297" s="13"/>
    </row>
    <row r="298" spans="10:10" x14ac:dyDescent="0.3">
      <c r="J298" s="13"/>
    </row>
    <row r="299" spans="10:10" x14ac:dyDescent="0.3">
      <c r="J299" s="13"/>
    </row>
    <row r="300" spans="10:10" x14ac:dyDescent="0.3">
      <c r="J300" s="13"/>
    </row>
    <row r="301" spans="10:10" x14ac:dyDescent="0.3">
      <c r="J301" s="13"/>
    </row>
    <row r="302" spans="10:10" x14ac:dyDescent="0.3">
      <c r="J302" s="13"/>
    </row>
    <row r="303" spans="10:10" x14ac:dyDescent="0.3">
      <c r="J303" s="13"/>
    </row>
    <row r="304" spans="10:10" x14ac:dyDescent="0.3">
      <c r="J304" s="13"/>
    </row>
    <row r="305" spans="10:10" x14ac:dyDescent="0.3">
      <c r="J305" s="13"/>
    </row>
    <row r="306" spans="10:10" x14ac:dyDescent="0.3">
      <c r="J306" s="13"/>
    </row>
    <row r="307" spans="10:10" x14ac:dyDescent="0.3">
      <c r="J307" s="13"/>
    </row>
    <row r="308" spans="10:10" x14ac:dyDescent="0.3">
      <c r="J308" s="13"/>
    </row>
    <row r="309" spans="10:10" x14ac:dyDescent="0.3">
      <c r="J309" s="13"/>
    </row>
    <row r="310" spans="10:10" x14ac:dyDescent="0.3">
      <c r="J310" s="13"/>
    </row>
    <row r="311" spans="10:10" x14ac:dyDescent="0.3">
      <c r="J311" s="13"/>
    </row>
    <row r="312" spans="10:10" x14ac:dyDescent="0.3">
      <c r="J312" s="13"/>
    </row>
    <row r="313" spans="10:10" x14ac:dyDescent="0.3">
      <c r="J313" s="13"/>
    </row>
    <row r="314" spans="10:10" x14ac:dyDescent="0.3">
      <c r="J314" s="13"/>
    </row>
    <row r="315" spans="10:10" x14ac:dyDescent="0.3">
      <c r="J315" s="13"/>
    </row>
    <row r="316" spans="10:10" x14ac:dyDescent="0.3">
      <c r="J316" s="13"/>
    </row>
    <row r="317" spans="10:10" x14ac:dyDescent="0.3">
      <c r="J317" s="13"/>
    </row>
    <row r="318" spans="10:10" x14ac:dyDescent="0.3">
      <c r="J318" s="13"/>
    </row>
    <row r="319" spans="10:10" x14ac:dyDescent="0.3">
      <c r="J319" s="13"/>
    </row>
    <row r="320" spans="10:10" x14ac:dyDescent="0.3">
      <c r="J320" s="13"/>
    </row>
    <row r="321" spans="10:10" x14ac:dyDescent="0.3">
      <c r="J321" s="13"/>
    </row>
    <row r="322" spans="10:10" x14ac:dyDescent="0.3">
      <c r="J322" s="13"/>
    </row>
    <row r="323" spans="10:10" x14ac:dyDescent="0.3">
      <c r="J323" s="13"/>
    </row>
    <row r="324" spans="10:10" x14ac:dyDescent="0.3">
      <c r="J324" s="13"/>
    </row>
    <row r="325" spans="10:10" x14ac:dyDescent="0.3">
      <c r="J325" s="13"/>
    </row>
    <row r="326" spans="10:10" x14ac:dyDescent="0.3">
      <c r="J326" s="13"/>
    </row>
    <row r="327" spans="10:10" x14ac:dyDescent="0.3">
      <c r="J327" s="13"/>
    </row>
    <row r="328" spans="10:10" x14ac:dyDescent="0.3">
      <c r="J328" s="13"/>
    </row>
    <row r="329" spans="10:10" x14ac:dyDescent="0.3">
      <c r="J329" s="13"/>
    </row>
    <row r="330" spans="10:10" x14ac:dyDescent="0.3">
      <c r="J330" s="13"/>
    </row>
    <row r="331" spans="10:10" x14ac:dyDescent="0.3">
      <c r="J331" s="13"/>
    </row>
    <row r="332" spans="10:10" x14ac:dyDescent="0.3">
      <c r="J332" s="13"/>
    </row>
    <row r="333" spans="10:10" x14ac:dyDescent="0.3">
      <c r="J333" s="13"/>
    </row>
    <row r="334" spans="10:10" x14ac:dyDescent="0.3">
      <c r="J334" s="13"/>
    </row>
    <row r="335" spans="10:10" x14ac:dyDescent="0.3">
      <c r="J335" s="13"/>
    </row>
    <row r="336" spans="10:10" x14ac:dyDescent="0.3">
      <c r="J336" s="13"/>
    </row>
    <row r="337" spans="10:10" x14ac:dyDescent="0.3">
      <c r="J337" s="13"/>
    </row>
    <row r="338" spans="10:10" x14ac:dyDescent="0.3">
      <c r="J338" s="13"/>
    </row>
    <row r="339" spans="10:10" x14ac:dyDescent="0.3">
      <c r="J339" s="13"/>
    </row>
    <row r="340" spans="10:10" x14ac:dyDescent="0.3">
      <c r="J340" s="13"/>
    </row>
    <row r="341" spans="10:10" x14ac:dyDescent="0.3">
      <c r="J341" s="13"/>
    </row>
    <row r="342" spans="10:10" x14ac:dyDescent="0.3">
      <c r="J342" s="13"/>
    </row>
    <row r="343" spans="10:10" x14ac:dyDescent="0.3">
      <c r="J343" s="13"/>
    </row>
    <row r="344" spans="10:10" x14ac:dyDescent="0.3">
      <c r="J344" s="13"/>
    </row>
    <row r="345" spans="10:10" x14ac:dyDescent="0.3">
      <c r="J345" s="13"/>
    </row>
    <row r="346" spans="10:10" x14ac:dyDescent="0.3">
      <c r="J346" s="13"/>
    </row>
    <row r="347" spans="10:10" x14ac:dyDescent="0.3">
      <c r="J347" s="13"/>
    </row>
    <row r="348" spans="10:10" x14ac:dyDescent="0.3">
      <c r="J348" s="13"/>
    </row>
    <row r="349" spans="10:10" x14ac:dyDescent="0.3">
      <c r="J349" s="13"/>
    </row>
    <row r="350" spans="10:10" x14ac:dyDescent="0.3">
      <c r="J350" s="13"/>
    </row>
    <row r="351" spans="10:10" x14ac:dyDescent="0.3">
      <c r="J351" s="13"/>
    </row>
    <row r="352" spans="10:10" x14ac:dyDescent="0.3">
      <c r="J352" s="13"/>
    </row>
    <row r="353" spans="10:10" x14ac:dyDescent="0.3">
      <c r="J353" s="13"/>
    </row>
    <row r="354" spans="10:10" x14ac:dyDescent="0.3">
      <c r="J354" s="13"/>
    </row>
    <row r="355" spans="10:10" x14ac:dyDescent="0.3">
      <c r="J355" s="13"/>
    </row>
    <row r="356" spans="10:10" x14ac:dyDescent="0.3">
      <c r="J356" s="13"/>
    </row>
    <row r="357" spans="10:10" x14ac:dyDescent="0.3">
      <c r="J357" s="13"/>
    </row>
    <row r="358" spans="10:10" x14ac:dyDescent="0.3">
      <c r="J358" s="13"/>
    </row>
    <row r="359" spans="10:10" x14ac:dyDescent="0.3">
      <c r="J359" s="13"/>
    </row>
    <row r="360" spans="10:10" x14ac:dyDescent="0.3">
      <c r="J360" s="13"/>
    </row>
    <row r="361" spans="10:10" x14ac:dyDescent="0.3">
      <c r="J361" s="13"/>
    </row>
    <row r="362" spans="10:10" x14ac:dyDescent="0.3">
      <c r="J362" s="13"/>
    </row>
    <row r="363" spans="10:10" x14ac:dyDescent="0.3">
      <c r="J363" s="13"/>
    </row>
    <row r="364" spans="10:10" x14ac:dyDescent="0.3">
      <c r="J364" s="13"/>
    </row>
    <row r="365" spans="10:10" x14ac:dyDescent="0.3">
      <c r="J365" s="13"/>
    </row>
    <row r="366" spans="10:10" x14ac:dyDescent="0.3">
      <c r="J366" s="13"/>
    </row>
    <row r="367" spans="10:10" x14ac:dyDescent="0.3">
      <c r="J367" s="13"/>
    </row>
    <row r="368" spans="10:10" x14ac:dyDescent="0.3">
      <c r="J368" s="13"/>
    </row>
    <row r="369" spans="10:10" x14ac:dyDescent="0.3">
      <c r="J369" s="13"/>
    </row>
    <row r="370" spans="10:10" x14ac:dyDescent="0.3">
      <c r="J370" s="13"/>
    </row>
    <row r="371" spans="10:10" x14ac:dyDescent="0.3">
      <c r="J371" s="13"/>
    </row>
    <row r="372" spans="10:10" x14ac:dyDescent="0.3">
      <c r="J372" s="13"/>
    </row>
    <row r="373" spans="10:10" x14ac:dyDescent="0.3">
      <c r="J373" s="13"/>
    </row>
    <row r="374" spans="10:10" x14ac:dyDescent="0.3">
      <c r="J374" s="13"/>
    </row>
    <row r="375" spans="10:10" x14ac:dyDescent="0.3">
      <c r="J375" s="13"/>
    </row>
    <row r="376" spans="10:10" x14ac:dyDescent="0.3">
      <c r="J376" s="13"/>
    </row>
    <row r="377" spans="10:10" x14ac:dyDescent="0.3">
      <c r="J377" s="13"/>
    </row>
    <row r="378" spans="10:10" x14ac:dyDescent="0.3">
      <c r="J378" s="13"/>
    </row>
    <row r="379" spans="10:10" x14ac:dyDescent="0.3">
      <c r="J379" s="13"/>
    </row>
    <row r="380" spans="10:10" x14ac:dyDescent="0.3">
      <c r="J380" s="13"/>
    </row>
    <row r="381" spans="10:10" x14ac:dyDescent="0.3">
      <c r="J381" s="13"/>
    </row>
    <row r="382" spans="10:10" x14ac:dyDescent="0.3">
      <c r="J382" s="13"/>
    </row>
    <row r="383" spans="10:10" x14ac:dyDescent="0.3">
      <c r="J383" s="13"/>
    </row>
    <row r="384" spans="10:10" x14ac:dyDescent="0.3">
      <c r="J384" s="13"/>
    </row>
    <row r="385" spans="10:10" x14ac:dyDescent="0.3">
      <c r="J385" s="13"/>
    </row>
    <row r="386" spans="10:10" x14ac:dyDescent="0.3">
      <c r="J386" s="13"/>
    </row>
    <row r="387" spans="10:10" x14ac:dyDescent="0.3">
      <c r="J387" s="13"/>
    </row>
    <row r="388" spans="10:10" x14ac:dyDescent="0.3">
      <c r="J388" s="13"/>
    </row>
    <row r="389" spans="10:10" x14ac:dyDescent="0.3">
      <c r="J389" s="13"/>
    </row>
    <row r="390" spans="10:10" x14ac:dyDescent="0.3">
      <c r="J390" s="13"/>
    </row>
    <row r="391" spans="10:10" x14ac:dyDescent="0.3">
      <c r="J391" s="13"/>
    </row>
    <row r="392" spans="10:10" x14ac:dyDescent="0.3">
      <c r="J392" s="13"/>
    </row>
    <row r="393" spans="10:10" x14ac:dyDescent="0.3">
      <c r="J393" s="13"/>
    </row>
    <row r="394" spans="10:10" x14ac:dyDescent="0.3">
      <c r="J394" s="13"/>
    </row>
    <row r="395" spans="10:10" x14ac:dyDescent="0.3">
      <c r="J395" s="13"/>
    </row>
    <row r="396" spans="10:10" x14ac:dyDescent="0.3">
      <c r="J396" s="13"/>
    </row>
    <row r="397" spans="10:10" x14ac:dyDescent="0.3">
      <c r="J397" s="13"/>
    </row>
    <row r="398" spans="10:10" x14ac:dyDescent="0.3">
      <c r="J398" s="13"/>
    </row>
    <row r="399" spans="10:10" x14ac:dyDescent="0.3">
      <c r="J399" s="13"/>
    </row>
    <row r="400" spans="10:10" x14ac:dyDescent="0.3">
      <c r="J400" s="13"/>
    </row>
    <row r="401" spans="10:10" x14ac:dyDescent="0.3">
      <c r="J401" s="13"/>
    </row>
    <row r="402" spans="10:10" x14ac:dyDescent="0.3">
      <c r="J402" s="13"/>
    </row>
    <row r="403" spans="10:10" x14ac:dyDescent="0.3">
      <c r="J403" s="13"/>
    </row>
    <row r="404" spans="10:10" x14ac:dyDescent="0.3">
      <c r="J404" s="13"/>
    </row>
    <row r="405" spans="10:10" x14ac:dyDescent="0.3">
      <c r="J405" s="13"/>
    </row>
    <row r="406" spans="10:10" x14ac:dyDescent="0.3">
      <c r="J406" s="13"/>
    </row>
    <row r="407" spans="10:10" x14ac:dyDescent="0.3">
      <c r="J407" s="13"/>
    </row>
    <row r="408" spans="10:10" x14ac:dyDescent="0.3">
      <c r="J408" s="13"/>
    </row>
    <row r="409" spans="10:10" x14ac:dyDescent="0.3">
      <c r="J409" s="13"/>
    </row>
    <row r="410" spans="10:10" x14ac:dyDescent="0.3">
      <c r="J410" s="13"/>
    </row>
    <row r="411" spans="10:10" x14ac:dyDescent="0.3">
      <c r="J411" s="13"/>
    </row>
    <row r="412" spans="10:10" x14ac:dyDescent="0.3">
      <c r="J412" s="13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5">
    <dataValidation type="list" allowBlank="1" showInputMessage="1" showErrorMessage="1" sqref="C1">
      <formula1>$G$1:$H$1</formula1>
    </dataValidation>
    <dataValidation type="list" allowBlank="1" showInputMessage="1" showErrorMessage="1" sqref="C9:C10 C14 C17:C20">
      <formula1>"0,1,2"</formula1>
    </dataValidation>
    <dataValidation type="list" allowBlank="1" showInputMessage="1" showErrorMessage="1" sqref="C11 C23 C25 C27:C28">
      <formula1>"0,1,2,3"</formula1>
    </dataValidation>
    <dataValidation type="list" allowBlank="1" showInputMessage="1" showErrorMessage="1" sqref="C21 C15:C16">
      <formula1>"0,1"</formula1>
    </dataValidation>
    <dataValidation type="list" allowBlank="1" showInputMessage="1" showErrorMessage="1" sqref="C13 C24 C26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9"/>
  <sheetViews>
    <sheetView topLeftCell="A7"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19921875" style="111" customWidth="1"/>
    <col min="2" max="2" width="45.59765625" style="71" customWidth="1"/>
    <col min="3" max="3" width="8.8984375" style="120" customWidth="1"/>
    <col min="4" max="4" width="8.5" style="120" customWidth="1"/>
    <col min="5" max="5" width="25.59765625" style="97" customWidth="1"/>
    <col min="6" max="6" width="7.09765625" style="74" customWidth="1"/>
    <col min="7" max="7" width="7.09765625" style="75" customWidth="1"/>
    <col min="8" max="10" width="10.69921875" style="71" customWidth="1"/>
    <col min="11" max="11" width="10.69921875" style="110" customWidth="1"/>
    <col min="12" max="12" width="10.69921875" style="71" customWidth="1"/>
    <col min="13" max="16" width="10.69921875" style="111" customWidth="1"/>
    <col min="17" max="16384" width="11" style="111"/>
  </cols>
  <sheetData>
    <row r="1" spans="1:12" ht="21" x14ac:dyDescent="0.25">
      <c r="A1" s="264" t="s">
        <v>48</v>
      </c>
      <c r="B1" s="254"/>
      <c r="C1" s="109"/>
      <c r="D1" s="109"/>
      <c r="E1" s="70" t="s">
        <v>20</v>
      </c>
      <c r="F1" s="245" t="str">
        <f>Zusammenfassung!E1</f>
        <v>E4</v>
      </c>
      <c r="G1" s="245"/>
    </row>
    <row r="2" spans="1:12" ht="21" x14ac:dyDescent="0.25">
      <c r="A2" s="264"/>
      <c r="B2" s="265"/>
      <c r="C2" s="109"/>
      <c r="D2" s="109"/>
      <c r="E2" s="70"/>
      <c r="F2" s="71"/>
      <c r="G2" s="71"/>
    </row>
    <row r="3" spans="1:12" ht="18" x14ac:dyDescent="0.25">
      <c r="A3" s="253" t="str">
        <f>Zusammenfassung!A9</f>
        <v>Nummer der Kandidatin / des Kandidaten</v>
      </c>
      <c r="B3" s="254"/>
      <c r="C3" s="246">
        <f>Zusammenfassung!C9</f>
        <v>1234</v>
      </c>
      <c r="D3" s="266"/>
      <c r="E3" s="112"/>
      <c r="F3" s="75"/>
    </row>
    <row r="4" spans="1:12" x14ac:dyDescent="0.25">
      <c r="A4" s="263"/>
      <c r="B4" s="254"/>
      <c r="C4" s="113"/>
      <c r="D4" s="113"/>
      <c r="F4" s="75"/>
    </row>
    <row r="5" spans="1:12" ht="21" customHeight="1" x14ac:dyDescent="0.25">
      <c r="A5" s="253" t="s">
        <v>9</v>
      </c>
      <c r="B5" s="254"/>
      <c r="C5" s="246" t="str">
        <f>Zusammenfassung!$C$11&amp;" "&amp;Zusammenfassung!$E$11</f>
        <v>Muster Hans</v>
      </c>
      <c r="D5" s="246"/>
      <c r="E5" s="246"/>
      <c r="F5" s="75"/>
      <c r="J5" s="74"/>
    </row>
    <row r="6" spans="1:12" x14ac:dyDescent="0.25">
      <c r="A6" s="258"/>
      <c r="B6" s="259"/>
      <c r="C6" s="73"/>
      <c r="D6" s="73"/>
      <c r="F6" s="75"/>
    </row>
    <row r="7" spans="1:12" s="115" customFormat="1" ht="30" customHeight="1" x14ac:dyDescent="0.25">
      <c r="A7" s="260" t="s">
        <v>6</v>
      </c>
      <c r="B7" s="252"/>
      <c r="C7" s="44" t="s">
        <v>13</v>
      </c>
      <c r="D7" s="128" t="s">
        <v>5</v>
      </c>
      <c r="E7" s="44" t="s">
        <v>7</v>
      </c>
      <c r="F7" s="44" t="s">
        <v>4</v>
      </c>
      <c r="G7" s="44" t="s">
        <v>5</v>
      </c>
      <c r="H7" s="33"/>
      <c r="I7" s="33"/>
      <c r="J7" s="33"/>
      <c r="K7" s="114"/>
      <c r="L7" s="33"/>
    </row>
    <row r="8" spans="1:12" s="117" customFormat="1" ht="20.399999999999999" customHeight="1" x14ac:dyDescent="0.25">
      <c r="A8" s="251" t="s">
        <v>123</v>
      </c>
      <c r="B8" s="252"/>
      <c r="C8" s="51"/>
      <c r="D8" s="51"/>
      <c r="E8" s="51"/>
      <c r="F8" s="242">
        <f>SUM(C9:C25)</f>
        <v>25</v>
      </c>
      <c r="G8" s="244">
        <f>SUM(D9:D25)</f>
        <v>0</v>
      </c>
      <c r="H8" s="113"/>
      <c r="I8" s="113"/>
      <c r="J8" s="113"/>
      <c r="K8" s="116"/>
      <c r="L8" s="113"/>
    </row>
    <row r="9" spans="1:12" s="117" customFormat="1" ht="20.399999999999999" customHeight="1" x14ac:dyDescent="0.25">
      <c r="A9" s="50">
        <v>1</v>
      </c>
      <c r="B9" s="107" t="s">
        <v>119</v>
      </c>
      <c r="C9" s="38">
        <v>1</v>
      </c>
      <c r="D9" s="49"/>
      <c r="E9" s="100"/>
      <c r="F9" s="247"/>
      <c r="G9" s="249"/>
      <c r="H9" s="113"/>
      <c r="I9" s="113"/>
      <c r="J9" s="113"/>
      <c r="K9" s="116"/>
      <c r="L9" s="113"/>
    </row>
    <row r="10" spans="1:12" s="117" customFormat="1" x14ac:dyDescent="0.25">
      <c r="A10" s="50">
        <v>2</v>
      </c>
      <c r="B10" s="107" t="s">
        <v>146</v>
      </c>
      <c r="C10" s="38">
        <v>2</v>
      </c>
      <c r="D10" s="49"/>
      <c r="E10" s="100"/>
      <c r="F10" s="247"/>
      <c r="G10" s="249"/>
      <c r="H10" s="113"/>
      <c r="I10" s="113"/>
      <c r="J10" s="113"/>
      <c r="K10" s="116"/>
      <c r="L10" s="113"/>
    </row>
    <row r="11" spans="1:12" s="117" customFormat="1" ht="28.8" x14ac:dyDescent="0.25">
      <c r="A11" s="50">
        <v>3</v>
      </c>
      <c r="B11" s="107" t="s">
        <v>120</v>
      </c>
      <c r="C11" s="38">
        <v>1</v>
      </c>
      <c r="D11" s="49"/>
      <c r="E11" s="100"/>
      <c r="F11" s="247"/>
      <c r="G11" s="249"/>
      <c r="H11" s="113"/>
      <c r="I11" s="113"/>
      <c r="J11" s="113"/>
      <c r="K11" s="116"/>
      <c r="L11" s="113"/>
    </row>
    <row r="12" spans="1:12" s="117" customFormat="1" ht="72" x14ac:dyDescent="0.25">
      <c r="A12" s="50">
        <v>4</v>
      </c>
      <c r="B12" s="107" t="s">
        <v>121</v>
      </c>
      <c r="C12" s="38">
        <v>3</v>
      </c>
      <c r="D12" s="49"/>
      <c r="E12" s="100"/>
      <c r="F12" s="247"/>
      <c r="G12" s="249"/>
      <c r="H12" s="113"/>
      <c r="I12" s="113"/>
      <c r="J12" s="113"/>
      <c r="K12" s="116"/>
      <c r="L12" s="113"/>
    </row>
    <row r="13" spans="1:12" s="117" customFormat="1" x14ac:dyDescent="0.25">
      <c r="A13" s="50">
        <v>5</v>
      </c>
      <c r="B13" s="107" t="s">
        <v>122</v>
      </c>
      <c r="C13" s="38">
        <v>1</v>
      </c>
      <c r="D13" s="49"/>
      <c r="E13" s="100"/>
      <c r="F13" s="247"/>
      <c r="G13" s="249"/>
      <c r="H13" s="113"/>
      <c r="I13" s="113"/>
      <c r="J13" s="113"/>
      <c r="K13" s="116"/>
      <c r="L13" s="113"/>
    </row>
    <row r="14" spans="1:12" s="117" customFormat="1" ht="20.399999999999999" customHeight="1" x14ac:dyDescent="0.25">
      <c r="A14" s="251" t="s">
        <v>124</v>
      </c>
      <c r="B14" s="252"/>
      <c r="C14" s="51"/>
      <c r="D14" s="51"/>
      <c r="E14" s="51"/>
      <c r="F14" s="247"/>
      <c r="G14" s="249"/>
      <c r="H14" s="113"/>
      <c r="I14" s="113"/>
      <c r="J14" s="113"/>
      <c r="K14" s="116"/>
      <c r="L14" s="113"/>
    </row>
    <row r="15" spans="1:12" s="117" customFormat="1" ht="28.8" x14ac:dyDescent="0.25">
      <c r="A15" s="50">
        <v>6</v>
      </c>
      <c r="B15" s="108" t="s">
        <v>138</v>
      </c>
      <c r="C15" s="38">
        <v>1</v>
      </c>
      <c r="D15" s="49"/>
      <c r="E15" s="100"/>
      <c r="F15" s="247"/>
      <c r="G15" s="249"/>
      <c r="H15" s="113"/>
      <c r="I15" s="113"/>
      <c r="J15" s="113"/>
      <c r="K15" s="116"/>
      <c r="L15" s="113"/>
    </row>
    <row r="16" spans="1:12" s="117" customFormat="1" ht="20.399999999999999" customHeight="1" x14ac:dyDescent="0.25">
      <c r="A16" s="50">
        <v>7</v>
      </c>
      <c r="B16" s="107" t="s">
        <v>126</v>
      </c>
      <c r="C16" s="38">
        <v>2</v>
      </c>
      <c r="D16" s="49"/>
      <c r="E16" s="100"/>
      <c r="F16" s="247"/>
      <c r="G16" s="249"/>
      <c r="H16" s="113"/>
      <c r="I16" s="113"/>
      <c r="J16" s="113"/>
      <c r="K16" s="116"/>
      <c r="L16" s="113"/>
    </row>
    <row r="17" spans="1:12" s="117" customFormat="1" ht="20.25" customHeight="1" x14ac:dyDescent="0.25">
      <c r="A17" s="50">
        <v>8</v>
      </c>
      <c r="B17" s="107" t="s">
        <v>125</v>
      </c>
      <c r="C17" s="38">
        <v>1</v>
      </c>
      <c r="D17" s="49"/>
      <c r="E17" s="100"/>
      <c r="F17" s="247"/>
      <c r="G17" s="249"/>
      <c r="H17" s="113"/>
      <c r="I17" s="113"/>
      <c r="J17" s="113"/>
      <c r="K17" s="116"/>
      <c r="L17" s="113"/>
    </row>
    <row r="18" spans="1:12" s="117" customFormat="1" ht="28.8" x14ac:dyDescent="0.25">
      <c r="A18" s="50">
        <v>9</v>
      </c>
      <c r="B18" s="107" t="s">
        <v>143</v>
      </c>
      <c r="C18" s="38">
        <v>2</v>
      </c>
      <c r="D18" s="49"/>
      <c r="E18" s="100"/>
      <c r="F18" s="247"/>
      <c r="G18" s="249"/>
      <c r="H18" s="113"/>
      <c r="I18" s="113"/>
      <c r="J18" s="113"/>
      <c r="K18" s="116"/>
      <c r="L18" s="113"/>
    </row>
    <row r="19" spans="1:12" s="117" customFormat="1" ht="20.399999999999999" customHeight="1" x14ac:dyDescent="0.25">
      <c r="A19" s="251" t="s">
        <v>127</v>
      </c>
      <c r="B19" s="252"/>
      <c r="C19" s="51"/>
      <c r="D19" s="51"/>
      <c r="E19" s="51"/>
      <c r="F19" s="247"/>
      <c r="G19" s="249"/>
      <c r="H19" s="113"/>
      <c r="I19" s="113"/>
      <c r="J19" s="113"/>
      <c r="K19" s="116"/>
      <c r="L19" s="113"/>
    </row>
    <row r="20" spans="1:12" s="117" customFormat="1" x14ac:dyDescent="0.25">
      <c r="A20" s="50">
        <v>10</v>
      </c>
      <c r="B20" s="107" t="s">
        <v>128</v>
      </c>
      <c r="C20" s="38">
        <v>2</v>
      </c>
      <c r="D20" s="49"/>
      <c r="E20" s="100"/>
      <c r="F20" s="247"/>
      <c r="G20" s="249"/>
      <c r="H20" s="113"/>
      <c r="I20" s="113"/>
      <c r="J20" s="113"/>
      <c r="K20" s="116"/>
      <c r="L20" s="113"/>
    </row>
    <row r="21" spans="1:12" s="117" customFormat="1" x14ac:dyDescent="0.25">
      <c r="A21" s="50">
        <v>11</v>
      </c>
      <c r="B21" s="107" t="s">
        <v>129</v>
      </c>
      <c r="C21" s="38">
        <v>1</v>
      </c>
      <c r="D21" s="49"/>
      <c r="E21" s="100"/>
      <c r="F21" s="247"/>
      <c r="G21" s="249"/>
      <c r="H21" s="113"/>
      <c r="I21" s="113"/>
      <c r="J21" s="113"/>
      <c r="K21" s="116"/>
      <c r="L21" s="113"/>
    </row>
    <row r="22" spans="1:12" s="117" customFormat="1" ht="28.8" x14ac:dyDescent="0.25">
      <c r="A22" s="50">
        <v>12</v>
      </c>
      <c r="B22" s="201" t="s">
        <v>132</v>
      </c>
      <c r="C22" s="38">
        <v>2</v>
      </c>
      <c r="D22" s="49"/>
      <c r="E22" s="100"/>
      <c r="F22" s="247"/>
      <c r="G22" s="249"/>
      <c r="H22" s="113"/>
      <c r="I22" s="113"/>
      <c r="J22" s="113"/>
      <c r="K22" s="116"/>
      <c r="L22" s="113"/>
    </row>
    <row r="23" spans="1:12" s="117" customFormat="1" ht="20.399999999999999" customHeight="1" x14ac:dyDescent="0.25">
      <c r="A23" s="261" t="s">
        <v>130</v>
      </c>
      <c r="B23" s="262"/>
      <c r="C23" s="51"/>
      <c r="D23" s="51"/>
      <c r="E23" s="51"/>
      <c r="F23" s="247"/>
      <c r="G23" s="249"/>
      <c r="H23" s="113"/>
      <c r="I23" s="113"/>
      <c r="J23" s="113"/>
      <c r="K23" s="116"/>
      <c r="L23" s="113"/>
    </row>
    <row r="24" spans="1:12" s="117" customFormat="1" ht="88.5" customHeight="1" x14ac:dyDescent="0.3">
      <c r="A24" s="218">
        <v>13</v>
      </c>
      <c r="B24" s="202" t="s">
        <v>144</v>
      </c>
      <c r="C24" s="216">
        <v>5</v>
      </c>
      <c r="D24" s="220"/>
      <c r="E24" s="100"/>
      <c r="F24" s="247"/>
      <c r="G24" s="249"/>
      <c r="H24" s="113"/>
      <c r="I24" s="113"/>
      <c r="J24" s="113"/>
      <c r="K24" s="116"/>
      <c r="L24" s="113"/>
    </row>
    <row r="25" spans="1:12" s="117" customFormat="1" ht="28.8" x14ac:dyDescent="0.3">
      <c r="A25" s="50">
        <v>14</v>
      </c>
      <c r="B25" s="202" t="s">
        <v>131</v>
      </c>
      <c r="C25" s="206">
        <v>1</v>
      </c>
      <c r="D25" s="49"/>
      <c r="E25" s="100"/>
      <c r="F25" s="257"/>
      <c r="G25" s="250"/>
      <c r="H25" s="113"/>
      <c r="I25" s="113"/>
      <c r="J25" s="113"/>
      <c r="K25" s="116"/>
      <c r="L25" s="113"/>
    </row>
    <row r="26" spans="1:12" s="115" customFormat="1" ht="21.75" customHeight="1" x14ac:dyDescent="0.25">
      <c r="A26" s="255" t="s">
        <v>1</v>
      </c>
      <c r="B26" s="256"/>
      <c r="C26" s="102">
        <f>SUM(C9:C25)</f>
        <v>25</v>
      </c>
      <c r="D26" s="102">
        <f>SUM(D9:D25)</f>
        <v>0</v>
      </c>
      <c r="E26" s="127"/>
      <c r="F26" s="103">
        <f>SUM(F8:F25)</f>
        <v>25</v>
      </c>
      <c r="G26" s="104">
        <f>SUM(G8:G25)</f>
        <v>0</v>
      </c>
      <c r="H26" s="33"/>
      <c r="I26" s="33"/>
      <c r="J26" s="33"/>
      <c r="K26" s="33"/>
      <c r="L26" s="33"/>
    </row>
    <row r="27" spans="1:12" s="115" customFormat="1" x14ac:dyDescent="0.25">
      <c r="B27" s="92"/>
      <c r="C27" s="118"/>
      <c r="D27" s="118"/>
      <c r="E27" s="93"/>
      <c r="F27" s="94"/>
      <c r="G27" s="95"/>
      <c r="H27" s="33"/>
      <c r="I27" s="33"/>
      <c r="J27" s="33"/>
      <c r="K27" s="33"/>
      <c r="L27" s="33"/>
    </row>
    <row r="28" spans="1:12" s="115" customFormat="1" ht="12" x14ac:dyDescent="0.25">
      <c r="B28" s="92"/>
      <c r="C28" s="119"/>
      <c r="D28" s="119"/>
      <c r="E28" s="93"/>
      <c r="F28" s="94"/>
      <c r="G28" s="92"/>
      <c r="H28" s="33"/>
      <c r="I28" s="33"/>
      <c r="J28" s="33"/>
      <c r="K28" s="33"/>
      <c r="L28" s="33"/>
    </row>
    <row r="29" spans="1:12" s="115" customFormat="1" ht="12" x14ac:dyDescent="0.25">
      <c r="B29" s="96"/>
      <c r="C29" s="119"/>
      <c r="D29" s="119"/>
      <c r="E29" s="93"/>
      <c r="F29" s="94"/>
      <c r="G29" s="92"/>
      <c r="H29" s="33"/>
      <c r="I29" s="33"/>
      <c r="J29" s="33"/>
      <c r="K29" s="33"/>
      <c r="L29" s="33"/>
    </row>
    <row r="30" spans="1:12" s="115" customFormat="1" x14ac:dyDescent="0.25">
      <c r="B30" s="92"/>
      <c r="C30" s="120"/>
      <c r="D30" s="120"/>
      <c r="E30" s="97"/>
      <c r="F30" s="74"/>
      <c r="G30" s="75"/>
      <c r="H30" s="33"/>
      <c r="I30" s="92"/>
      <c r="J30" s="92"/>
      <c r="K30" s="33"/>
      <c r="L30" s="33"/>
    </row>
    <row r="31" spans="1:12" s="115" customFormat="1" x14ac:dyDescent="0.25">
      <c r="B31" s="33"/>
      <c r="C31" s="120"/>
      <c r="D31" s="120"/>
      <c r="E31" s="97"/>
      <c r="F31" s="74"/>
      <c r="G31" s="75"/>
      <c r="H31" s="33"/>
      <c r="I31" s="92"/>
      <c r="J31" s="92"/>
      <c r="K31" s="33"/>
      <c r="L31" s="33"/>
    </row>
    <row r="32" spans="1:12" s="115" customFormat="1" x14ac:dyDescent="0.25">
      <c r="B32" s="33"/>
      <c r="C32" s="120"/>
      <c r="D32" s="120"/>
      <c r="E32" s="97"/>
      <c r="F32" s="74"/>
      <c r="G32" s="75"/>
      <c r="H32" s="33"/>
      <c r="I32" s="92"/>
      <c r="J32" s="92"/>
      <c r="K32" s="33"/>
      <c r="L32" s="33"/>
    </row>
    <row r="33" spans="2:12" s="115" customFormat="1" x14ac:dyDescent="0.25">
      <c r="B33" s="33"/>
      <c r="C33" s="120"/>
      <c r="D33" s="120"/>
      <c r="E33" s="97"/>
      <c r="F33" s="74"/>
      <c r="G33" s="75"/>
      <c r="H33" s="33"/>
      <c r="I33" s="92"/>
      <c r="J33" s="92"/>
      <c r="K33" s="33"/>
      <c r="L33" s="33"/>
    </row>
    <row r="34" spans="2:12" s="115" customFormat="1" x14ac:dyDescent="0.25">
      <c r="B34" s="33"/>
      <c r="C34" s="120"/>
      <c r="D34" s="120"/>
      <c r="E34" s="97"/>
      <c r="F34" s="74"/>
      <c r="G34" s="75"/>
      <c r="H34" s="33"/>
      <c r="I34" s="92"/>
      <c r="J34" s="92"/>
      <c r="K34" s="33"/>
      <c r="L34" s="33"/>
    </row>
    <row r="35" spans="2:12" s="115" customFormat="1" x14ac:dyDescent="0.25">
      <c r="B35" s="33"/>
      <c r="C35" s="120"/>
      <c r="D35" s="120"/>
      <c r="E35" s="97"/>
      <c r="F35" s="74"/>
      <c r="G35" s="75"/>
      <c r="H35" s="33"/>
      <c r="I35" s="71"/>
      <c r="J35" s="71"/>
      <c r="K35" s="33"/>
      <c r="L35" s="33"/>
    </row>
    <row r="36" spans="2:12" s="121" customFormat="1" ht="15.6" x14ac:dyDescent="0.25">
      <c r="B36" s="98"/>
      <c r="C36" s="120"/>
      <c r="D36" s="120"/>
      <c r="E36" s="97"/>
      <c r="F36" s="74"/>
      <c r="G36" s="75"/>
      <c r="H36" s="33"/>
      <c r="I36" s="71"/>
      <c r="J36" s="71"/>
      <c r="K36" s="98"/>
      <c r="L36" s="98"/>
    </row>
    <row r="37" spans="2:12" s="122" customFormat="1" x14ac:dyDescent="0.25">
      <c r="B37" s="92"/>
      <c r="C37" s="120"/>
      <c r="D37" s="120"/>
      <c r="E37" s="97"/>
      <c r="F37" s="74"/>
      <c r="G37" s="75"/>
      <c r="H37" s="71"/>
      <c r="I37" s="71"/>
      <c r="J37" s="71"/>
      <c r="K37" s="92"/>
      <c r="L37" s="92"/>
    </row>
    <row r="38" spans="2:12" s="122" customFormat="1" x14ac:dyDescent="0.25">
      <c r="B38" s="71"/>
      <c r="C38" s="120"/>
      <c r="D38" s="120"/>
      <c r="E38" s="97"/>
      <c r="F38" s="74"/>
      <c r="G38" s="75"/>
      <c r="H38" s="71"/>
      <c r="I38" s="71"/>
      <c r="J38" s="71"/>
      <c r="K38" s="92"/>
      <c r="L38" s="92"/>
    </row>
    <row r="39" spans="2:12" s="122" customFormat="1" x14ac:dyDescent="0.25">
      <c r="B39" s="71"/>
      <c r="C39" s="120"/>
      <c r="D39" s="120"/>
      <c r="E39" s="97"/>
      <c r="F39" s="74"/>
      <c r="G39" s="75"/>
      <c r="H39" s="71"/>
      <c r="I39" s="71"/>
      <c r="J39" s="71"/>
      <c r="K39" s="92"/>
      <c r="L39" s="92"/>
    </row>
    <row r="40" spans="2:12" s="122" customFormat="1" x14ac:dyDescent="0.25">
      <c r="B40" s="71"/>
      <c r="C40" s="120"/>
      <c r="D40" s="120"/>
      <c r="E40" s="97"/>
      <c r="F40" s="74"/>
      <c r="G40" s="75"/>
      <c r="H40" s="71"/>
      <c r="I40" s="71"/>
      <c r="J40" s="71"/>
      <c r="K40" s="92"/>
      <c r="L40" s="92"/>
    </row>
    <row r="41" spans="2:12" s="122" customFormat="1" x14ac:dyDescent="0.25">
      <c r="B41" s="71"/>
      <c r="C41" s="120"/>
      <c r="D41" s="120"/>
      <c r="E41" s="97"/>
      <c r="F41" s="74"/>
      <c r="G41" s="75"/>
      <c r="H41" s="71"/>
      <c r="I41" s="71"/>
      <c r="J41" s="71"/>
      <c r="K41" s="92"/>
      <c r="L41" s="92"/>
    </row>
    <row r="42" spans="2:12" s="122" customFormat="1" ht="15.75" customHeight="1" x14ac:dyDescent="0.25">
      <c r="B42" s="71"/>
      <c r="C42" s="120"/>
      <c r="D42" s="120"/>
      <c r="E42" s="97"/>
      <c r="F42" s="74"/>
      <c r="G42" s="75"/>
      <c r="H42" s="71"/>
      <c r="I42" s="71"/>
      <c r="J42" s="71"/>
      <c r="K42" s="92"/>
      <c r="L42" s="92"/>
    </row>
    <row r="43" spans="2:12" s="122" customFormat="1" ht="15" customHeight="1" x14ac:dyDescent="0.25">
      <c r="B43" s="71"/>
      <c r="C43" s="120"/>
      <c r="D43" s="120"/>
      <c r="E43" s="97"/>
      <c r="F43" s="74"/>
      <c r="G43" s="75"/>
      <c r="H43" s="71"/>
      <c r="I43" s="71"/>
      <c r="J43" s="71"/>
      <c r="K43" s="92"/>
      <c r="L43" s="92"/>
    </row>
    <row r="44" spans="2:12" s="122" customFormat="1" ht="12" customHeight="1" x14ac:dyDescent="0.25">
      <c r="B44" s="71"/>
      <c r="C44" s="120"/>
      <c r="D44" s="120"/>
      <c r="E44" s="97"/>
      <c r="F44" s="74"/>
      <c r="G44" s="75"/>
      <c r="H44" s="71"/>
      <c r="I44" s="71"/>
      <c r="J44" s="71"/>
      <c r="K44" s="92"/>
      <c r="L44" s="92"/>
    </row>
    <row r="45" spans="2:12" s="122" customFormat="1" ht="12" customHeight="1" x14ac:dyDescent="0.25">
      <c r="B45" s="71"/>
      <c r="C45" s="120"/>
      <c r="D45" s="120"/>
      <c r="E45" s="97"/>
      <c r="F45" s="74"/>
      <c r="G45" s="75"/>
      <c r="H45" s="71"/>
      <c r="I45" s="71"/>
      <c r="J45" s="71"/>
      <c r="K45" s="92"/>
      <c r="L45" s="92"/>
    </row>
    <row r="46" spans="2:12" s="122" customFormat="1" ht="12" customHeight="1" x14ac:dyDescent="0.25">
      <c r="B46" s="71"/>
      <c r="C46" s="120"/>
      <c r="D46" s="120"/>
      <c r="E46" s="97"/>
      <c r="F46" s="74"/>
      <c r="G46" s="75"/>
      <c r="H46" s="71"/>
      <c r="I46" s="71"/>
      <c r="J46" s="71"/>
      <c r="K46" s="92"/>
      <c r="L46" s="92"/>
    </row>
    <row r="47" spans="2:12" s="122" customFormat="1" ht="12" customHeight="1" x14ac:dyDescent="0.25">
      <c r="B47" s="71"/>
      <c r="C47" s="120"/>
      <c r="D47" s="120"/>
      <c r="E47" s="97"/>
      <c r="F47" s="74"/>
      <c r="G47" s="75"/>
      <c r="H47" s="71"/>
      <c r="I47" s="71"/>
      <c r="J47" s="71"/>
      <c r="K47" s="92"/>
      <c r="L47" s="92"/>
    </row>
    <row r="48" spans="2:12" ht="12" customHeight="1" x14ac:dyDescent="0.25">
      <c r="K48" s="71"/>
    </row>
    <row r="49" spans="3:11" ht="12" customHeight="1" x14ac:dyDescent="0.25">
      <c r="K49" s="71"/>
    </row>
    <row r="50" spans="3:11" x14ac:dyDescent="0.25">
      <c r="K50" s="71"/>
    </row>
    <row r="51" spans="3:11" x14ac:dyDescent="0.25">
      <c r="K51" s="71"/>
    </row>
    <row r="52" spans="3:11" x14ac:dyDescent="0.25">
      <c r="K52" s="71"/>
    </row>
    <row r="53" spans="3:11" x14ac:dyDescent="0.25">
      <c r="K53" s="71"/>
    </row>
    <row r="54" spans="3:11" x14ac:dyDescent="0.25">
      <c r="K54" s="71"/>
    </row>
    <row r="55" spans="3:11" x14ac:dyDescent="0.25">
      <c r="K55" s="71"/>
    </row>
    <row r="56" spans="3:11" s="71" customFormat="1" x14ac:dyDescent="0.25">
      <c r="C56" s="120"/>
      <c r="D56" s="120"/>
      <c r="E56" s="97"/>
      <c r="F56" s="74"/>
      <c r="G56" s="75"/>
    </row>
    <row r="57" spans="3:11" s="71" customFormat="1" x14ac:dyDescent="0.25">
      <c r="C57" s="120"/>
      <c r="D57" s="120"/>
      <c r="E57" s="97"/>
      <c r="F57" s="74"/>
      <c r="G57" s="75"/>
    </row>
    <row r="58" spans="3:11" s="71" customFormat="1" x14ac:dyDescent="0.25">
      <c r="C58" s="120"/>
      <c r="D58" s="120"/>
      <c r="E58" s="97"/>
      <c r="F58" s="74"/>
      <c r="G58" s="75"/>
    </row>
    <row r="59" spans="3:11" s="71" customFormat="1" x14ac:dyDescent="0.25">
      <c r="C59" s="120"/>
      <c r="D59" s="120"/>
      <c r="E59" s="97"/>
      <c r="F59" s="74"/>
      <c r="G59" s="75"/>
    </row>
    <row r="60" spans="3:11" s="71" customFormat="1" x14ac:dyDescent="0.25">
      <c r="C60" s="120"/>
      <c r="D60" s="120"/>
      <c r="E60" s="97"/>
      <c r="F60" s="74"/>
      <c r="G60" s="75"/>
    </row>
    <row r="61" spans="3:11" s="71" customFormat="1" x14ac:dyDescent="0.25">
      <c r="C61" s="120"/>
      <c r="D61" s="120"/>
      <c r="E61" s="97"/>
      <c r="F61" s="74"/>
      <c r="G61" s="75"/>
    </row>
    <row r="62" spans="3:11" s="71" customFormat="1" x14ac:dyDescent="0.25">
      <c r="C62" s="120"/>
      <c r="D62" s="120"/>
      <c r="E62" s="97"/>
      <c r="F62" s="74"/>
      <c r="G62" s="75"/>
    </row>
    <row r="63" spans="3:11" s="71" customFormat="1" x14ac:dyDescent="0.25">
      <c r="C63" s="120"/>
      <c r="D63" s="120"/>
      <c r="E63" s="97"/>
      <c r="F63" s="74"/>
      <c r="G63" s="75"/>
    </row>
    <row r="64" spans="3:11" s="71" customFormat="1" x14ac:dyDescent="0.25">
      <c r="C64" s="120"/>
      <c r="D64" s="120"/>
      <c r="E64" s="97"/>
      <c r="F64" s="74"/>
      <c r="G64" s="75"/>
    </row>
    <row r="65" spans="3:7" s="71" customFormat="1" x14ac:dyDescent="0.25">
      <c r="C65" s="120"/>
      <c r="D65" s="120"/>
      <c r="E65" s="97"/>
      <c r="F65" s="74"/>
      <c r="G65" s="75"/>
    </row>
    <row r="66" spans="3:7" s="71" customFormat="1" x14ac:dyDescent="0.25">
      <c r="C66" s="120"/>
      <c r="D66" s="120"/>
      <c r="E66" s="97"/>
      <c r="F66" s="74"/>
      <c r="G66" s="75"/>
    </row>
    <row r="67" spans="3:7" s="71" customFormat="1" x14ac:dyDescent="0.25">
      <c r="C67" s="120"/>
      <c r="D67" s="120"/>
      <c r="E67" s="97"/>
      <c r="F67" s="74"/>
      <c r="G67" s="75"/>
    </row>
    <row r="68" spans="3:7" s="71" customFormat="1" x14ac:dyDescent="0.25">
      <c r="C68" s="120"/>
      <c r="D68" s="120"/>
      <c r="E68" s="97"/>
      <c r="F68" s="74"/>
      <c r="G68" s="75"/>
    </row>
    <row r="69" spans="3:7" s="71" customFormat="1" x14ac:dyDescent="0.25">
      <c r="C69" s="120"/>
      <c r="D69" s="120"/>
      <c r="E69" s="97"/>
      <c r="F69" s="74"/>
      <c r="G69" s="75"/>
    </row>
    <row r="70" spans="3:7" s="71" customFormat="1" x14ac:dyDescent="0.25">
      <c r="C70" s="120"/>
      <c r="D70" s="120"/>
      <c r="E70" s="97"/>
      <c r="F70" s="74"/>
      <c r="G70" s="75"/>
    </row>
    <row r="71" spans="3:7" s="71" customFormat="1" x14ac:dyDescent="0.25">
      <c r="C71" s="120"/>
      <c r="D71" s="120"/>
      <c r="E71" s="97"/>
      <c r="F71" s="74"/>
      <c r="G71" s="75"/>
    </row>
    <row r="72" spans="3:7" s="71" customFormat="1" x14ac:dyDescent="0.25">
      <c r="C72" s="120"/>
      <c r="D72" s="120"/>
      <c r="E72" s="97"/>
      <c r="F72" s="74"/>
      <c r="G72" s="75"/>
    </row>
    <row r="73" spans="3:7" s="71" customFormat="1" x14ac:dyDescent="0.25">
      <c r="C73" s="120"/>
      <c r="D73" s="120"/>
      <c r="E73" s="97"/>
      <c r="F73" s="74"/>
      <c r="G73" s="75"/>
    </row>
    <row r="74" spans="3:7" s="71" customFormat="1" x14ac:dyDescent="0.25">
      <c r="C74" s="120"/>
      <c r="D74" s="120"/>
      <c r="E74" s="97"/>
      <c r="F74" s="74"/>
      <c r="G74" s="75"/>
    </row>
    <row r="75" spans="3:7" s="71" customFormat="1" x14ac:dyDescent="0.25">
      <c r="C75" s="120"/>
      <c r="D75" s="120"/>
      <c r="E75" s="97"/>
      <c r="F75" s="74"/>
      <c r="G75" s="75"/>
    </row>
    <row r="76" spans="3:7" s="71" customFormat="1" x14ac:dyDescent="0.25">
      <c r="C76" s="120"/>
      <c r="D76" s="120"/>
      <c r="E76" s="97"/>
      <c r="F76" s="74"/>
      <c r="G76" s="75"/>
    </row>
    <row r="77" spans="3:7" s="71" customFormat="1" x14ac:dyDescent="0.25">
      <c r="C77" s="120"/>
      <c r="D77" s="120"/>
      <c r="E77" s="97"/>
      <c r="F77" s="74"/>
      <c r="G77" s="75"/>
    </row>
    <row r="78" spans="3:7" s="71" customFormat="1" x14ac:dyDescent="0.25">
      <c r="C78" s="120"/>
      <c r="D78" s="120"/>
      <c r="E78" s="97"/>
      <c r="F78" s="74"/>
      <c r="G78" s="75"/>
    </row>
    <row r="79" spans="3:7" s="71" customFormat="1" x14ac:dyDescent="0.25">
      <c r="C79" s="120"/>
      <c r="D79" s="120"/>
      <c r="E79" s="97"/>
      <c r="F79" s="74"/>
      <c r="G79" s="75"/>
    </row>
    <row r="80" spans="3:7" s="71" customFormat="1" x14ac:dyDescent="0.25">
      <c r="C80" s="120"/>
      <c r="D80" s="120"/>
      <c r="E80" s="97"/>
      <c r="F80" s="74"/>
      <c r="G80" s="75"/>
    </row>
    <row r="81" spans="3:7" s="71" customFormat="1" x14ac:dyDescent="0.25">
      <c r="C81" s="120"/>
      <c r="D81" s="120"/>
      <c r="E81" s="97"/>
      <c r="F81" s="74"/>
      <c r="G81" s="75"/>
    </row>
    <row r="82" spans="3:7" s="71" customFormat="1" x14ac:dyDescent="0.25">
      <c r="C82" s="120"/>
      <c r="D82" s="120"/>
      <c r="E82" s="97"/>
      <c r="F82" s="74"/>
      <c r="G82" s="75"/>
    </row>
    <row r="83" spans="3:7" s="71" customFormat="1" x14ac:dyDescent="0.25">
      <c r="C83" s="120"/>
      <c r="D83" s="120"/>
      <c r="E83" s="97"/>
      <c r="F83" s="74"/>
      <c r="G83" s="75"/>
    </row>
    <row r="84" spans="3:7" s="71" customFormat="1" x14ac:dyDescent="0.25">
      <c r="C84" s="120"/>
      <c r="D84" s="120"/>
      <c r="E84" s="97"/>
      <c r="F84" s="74"/>
      <c r="G84" s="75"/>
    </row>
    <row r="85" spans="3:7" s="71" customFormat="1" x14ac:dyDescent="0.25">
      <c r="C85" s="120"/>
      <c r="D85" s="120"/>
      <c r="E85" s="97"/>
      <c r="F85" s="74"/>
      <c r="G85" s="75"/>
    </row>
    <row r="86" spans="3:7" s="71" customFormat="1" x14ac:dyDescent="0.25">
      <c r="C86" s="120"/>
      <c r="D86" s="120"/>
      <c r="E86" s="97"/>
      <c r="F86" s="74"/>
      <c r="G86" s="75"/>
    </row>
    <row r="87" spans="3:7" s="71" customFormat="1" x14ac:dyDescent="0.25">
      <c r="C87" s="120"/>
      <c r="D87" s="120"/>
      <c r="E87" s="97"/>
      <c r="F87" s="74"/>
      <c r="G87" s="75"/>
    </row>
    <row r="88" spans="3:7" s="71" customFormat="1" x14ac:dyDescent="0.25">
      <c r="C88" s="120"/>
      <c r="D88" s="120"/>
      <c r="E88" s="97"/>
      <c r="F88" s="74"/>
      <c r="G88" s="75"/>
    </row>
    <row r="89" spans="3:7" s="71" customFormat="1" x14ac:dyDescent="0.25">
      <c r="C89" s="120"/>
      <c r="D89" s="120"/>
      <c r="E89" s="97"/>
      <c r="F89" s="74"/>
      <c r="G89" s="75"/>
    </row>
    <row r="90" spans="3:7" s="71" customFormat="1" x14ac:dyDescent="0.25">
      <c r="C90" s="120"/>
      <c r="D90" s="120"/>
      <c r="E90" s="97"/>
      <c r="F90" s="74"/>
      <c r="G90" s="75"/>
    </row>
    <row r="91" spans="3:7" s="71" customFormat="1" x14ac:dyDescent="0.25">
      <c r="C91" s="120"/>
      <c r="D91" s="120"/>
      <c r="E91" s="97"/>
      <c r="F91" s="74"/>
      <c r="G91" s="75"/>
    </row>
    <row r="92" spans="3:7" s="71" customFormat="1" x14ac:dyDescent="0.25">
      <c r="C92" s="120"/>
      <c r="D92" s="120"/>
      <c r="E92" s="97"/>
      <c r="F92" s="74"/>
      <c r="G92" s="75"/>
    </row>
    <row r="93" spans="3:7" s="71" customFormat="1" x14ac:dyDescent="0.25">
      <c r="C93" s="120"/>
      <c r="D93" s="120"/>
      <c r="E93" s="97"/>
      <c r="F93" s="74"/>
      <c r="G93" s="75"/>
    </row>
    <row r="94" spans="3:7" s="71" customFormat="1" x14ac:dyDescent="0.25">
      <c r="C94" s="120"/>
      <c r="D94" s="120"/>
      <c r="E94" s="97"/>
      <c r="F94" s="74"/>
      <c r="G94" s="75"/>
    </row>
    <row r="95" spans="3:7" s="71" customFormat="1" x14ac:dyDescent="0.25">
      <c r="C95" s="120"/>
      <c r="D95" s="120"/>
      <c r="E95" s="97"/>
      <c r="F95" s="74"/>
      <c r="G95" s="75"/>
    </row>
    <row r="96" spans="3:7" s="71" customFormat="1" x14ac:dyDescent="0.25">
      <c r="C96" s="120"/>
      <c r="D96" s="120"/>
      <c r="E96" s="97"/>
      <c r="F96" s="74"/>
      <c r="G96" s="75"/>
    </row>
    <row r="97" spans="3:7" s="71" customFormat="1" x14ac:dyDescent="0.25">
      <c r="C97" s="120"/>
      <c r="D97" s="120"/>
      <c r="E97" s="97"/>
      <c r="F97" s="74"/>
      <c r="G97" s="75"/>
    </row>
    <row r="98" spans="3:7" s="71" customFormat="1" x14ac:dyDescent="0.25">
      <c r="C98" s="120"/>
      <c r="D98" s="120"/>
      <c r="E98" s="97"/>
      <c r="F98" s="74"/>
      <c r="G98" s="75"/>
    </row>
    <row r="99" spans="3:7" s="71" customFormat="1" x14ac:dyDescent="0.25">
      <c r="C99" s="120"/>
      <c r="D99" s="120"/>
      <c r="E99" s="97"/>
      <c r="F99" s="74"/>
      <c r="G99" s="75"/>
    </row>
    <row r="100" spans="3:7" s="71" customFormat="1" x14ac:dyDescent="0.25">
      <c r="C100" s="120"/>
      <c r="D100" s="120"/>
      <c r="E100" s="97"/>
      <c r="F100" s="74"/>
      <c r="G100" s="75"/>
    </row>
    <row r="101" spans="3:7" s="71" customFormat="1" x14ac:dyDescent="0.25">
      <c r="C101" s="120"/>
      <c r="D101" s="120"/>
      <c r="E101" s="97"/>
      <c r="F101" s="74"/>
      <c r="G101" s="75"/>
    </row>
    <row r="102" spans="3:7" s="71" customFormat="1" x14ac:dyDescent="0.25">
      <c r="C102" s="120"/>
      <c r="D102" s="120"/>
      <c r="E102" s="97"/>
      <c r="F102" s="74"/>
      <c r="G102" s="75"/>
    </row>
    <row r="103" spans="3:7" s="71" customFormat="1" x14ac:dyDescent="0.25">
      <c r="C103" s="120"/>
      <c r="D103" s="120"/>
      <c r="E103" s="97"/>
      <c r="F103" s="74"/>
      <c r="G103" s="75"/>
    </row>
    <row r="104" spans="3:7" s="71" customFormat="1" x14ac:dyDescent="0.25">
      <c r="C104" s="120"/>
      <c r="D104" s="120"/>
      <c r="E104" s="97"/>
      <c r="F104" s="74"/>
      <c r="G104" s="75"/>
    </row>
    <row r="105" spans="3:7" s="71" customFormat="1" x14ac:dyDescent="0.25">
      <c r="C105" s="120"/>
      <c r="D105" s="120"/>
      <c r="E105" s="97"/>
      <c r="F105" s="74"/>
      <c r="G105" s="75"/>
    </row>
    <row r="106" spans="3:7" s="71" customFormat="1" x14ac:dyDescent="0.25">
      <c r="C106" s="120"/>
      <c r="D106" s="120"/>
      <c r="E106" s="97"/>
      <c r="F106" s="74"/>
      <c r="G106" s="75"/>
    </row>
    <row r="107" spans="3:7" s="71" customFormat="1" x14ac:dyDescent="0.25">
      <c r="C107" s="120"/>
      <c r="D107" s="120"/>
      <c r="E107" s="97"/>
      <c r="F107" s="74"/>
      <c r="G107" s="75"/>
    </row>
    <row r="108" spans="3:7" s="71" customFormat="1" x14ac:dyDescent="0.25">
      <c r="C108" s="120"/>
      <c r="D108" s="120"/>
      <c r="E108" s="97"/>
      <c r="F108" s="74"/>
      <c r="G108" s="75"/>
    </row>
    <row r="109" spans="3:7" s="71" customFormat="1" x14ac:dyDescent="0.25">
      <c r="C109" s="120"/>
      <c r="D109" s="120"/>
      <c r="E109" s="97"/>
      <c r="F109" s="74"/>
      <c r="G109" s="75"/>
    </row>
    <row r="110" spans="3:7" s="71" customFormat="1" x14ac:dyDescent="0.25">
      <c r="C110" s="120"/>
      <c r="D110" s="120"/>
      <c r="E110" s="97"/>
      <c r="F110" s="74"/>
      <c r="G110" s="75"/>
    </row>
    <row r="111" spans="3:7" s="71" customFormat="1" x14ac:dyDescent="0.25">
      <c r="C111" s="120"/>
      <c r="D111" s="120"/>
      <c r="E111" s="97"/>
      <c r="F111" s="74"/>
      <c r="G111" s="75"/>
    </row>
    <row r="112" spans="3:7" s="71" customFormat="1" x14ac:dyDescent="0.25">
      <c r="C112" s="120"/>
      <c r="D112" s="120"/>
      <c r="E112" s="97"/>
      <c r="F112" s="74"/>
      <c r="G112" s="75"/>
    </row>
    <row r="113" spans="3:7" s="71" customFormat="1" x14ac:dyDescent="0.25">
      <c r="C113" s="120"/>
      <c r="D113" s="120"/>
      <c r="E113" s="97"/>
      <c r="F113" s="74"/>
      <c r="G113" s="75"/>
    </row>
    <row r="114" spans="3:7" s="71" customFormat="1" x14ac:dyDescent="0.25">
      <c r="C114" s="120"/>
      <c r="D114" s="120"/>
      <c r="E114" s="97"/>
      <c r="F114" s="74"/>
      <c r="G114" s="75"/>
    </row>
    <row r="115" spans="3:7" s="71" customFormat="1" x14ac:dyDescent="0.25">
      <c r="C115" s="120"/>
      <c r="D115" s="120"/>
      <c r="E115" s="97"/>
      <c r="F115" s="74"/>
      <c r="G115" s="75"/>
    </row>
    <row r="116" spans="3:7" s="71" customFormat="1" x14ac:dyDescent="0.25">
      <c r="C116" s="120"/>
      <c r="D116" s="120"/>
      <c r="E116" s="97"/>
      <c r="F116" s="74"/>
      <c r="G116" s="75"/>
    </row>
    <row r="117" spans="3:7" s="71" customFormat="1" x14ac:dyDescent="0.25">
      <c r="C117" s="120"/>
      <c r="D117" s="120"/>
      <c r="E117" s="97"/>
      <c r="F117" s="74"/>
      <c r="G117" s="75"/>
    </row>
    <row r="118" spans="3:7" s="71" customFormat="1" x14ac:dyDescent="0.25">
      <c r="C118" s="120"/>
      <c r="D118" s="120"/>
      <c r="E118" s="97"/>
      <c r="F118" s="74"/>
      <c r="G118" s="75"/>
    </row>
    <row r="119" spans="3:7" s="71" customFormat="1" x14ac:dyDescent="0.25">
      <c r="C119" s="120"/>
      <c r="D119" s="120"/>
      <c r="E119" s="97"/>
      <c r="F119" s="74"/>
      <c r="G119" s="75"/>
    </row>
    <row r="120" spans="3:7" s="71" customFormat="1" x14ac:dyDescent="0.25">
      <c r="C120" s="120"/>
      <c r="D120" s="120"/>
      <c r="E120" s="97"/>
      <c r="F120" s="74"/>
      <c r="G120" s="75"/>
    </row>
    <row r="121" spans="3:7" s="71" customFormat="1" x14ac:dyDescent="0.25">
      <c r="C121" s="120"/>
      <c r="D121" s="120"/>
      <c r="E121" s="97"/>
      <c r="F121" s="74"/>
      <c r="G121" s="75"/>
    </row>
    <row r="122" spans="3:7" s="71" customFormat="1" x14ac:dyDescent="0.25">
      <c r="C122" s="120"/>
      <c r="D122" s="120"/>
      <c r="E122" s="97"/>
      <c r="F122" s="74"/>
      <c r="G122" s="75"/>
    </row>
    <row r="123" spans="3:7" s="71" customFormat="1" x14ac:dyDescent="0.25">
      <c r="C123" s="120"/>
      <c r="D123" s="120"/>
      <c r="E123" s="97"/>
      <c r="F123" s="74"/>
      <c r="G123" s="75"/>
    </row>
    <row r="124" spans="3:7" s="71" customFormat="1" x14ac:dyDescent="0.25">
      <c r="C124" s="120"/>
      <c r="D124" s="120"/>
      <c r="E124" s="97"/>
      <c r="F124" s="74"/>
      <c r="G124" s="75"/>
    </row>
    <row r="125" spans="3:7" s="71" customFormat="1" x14ac:dyDescent="0.25">
      <c r="C125" s="120"/>
      <c r="D125" s="120"/>
      <c r="E125" s="97"/>
      <c r="F125" s="74"/>
      <c r="G125" s="75"/>
    </row>
    <row r="126" spans="3:7" s="71" customFormat="1" x14ac:dyDescent="0.25">
      <c r="C126" s="120"/>
      <c r="D126" s="120"/>
      <c r="E126" s="97"/>
      <c r="F126" s="74"/>
      <c r="G126" s="75"/>
    </row>
    <row r="127" spans="3:7" s="71" customFormat="1" x14ac:dyDescent="0.25">
      <c r="C127" s="120"/>
      <c r="D127" s="120"/>
      <c r="E127" s="97"/>
      <c r="F127" s="74"/>
      <c r="G127" s="75"/>
    </row>
    <row r="128" spans="3:7" s="71" customFormat="1" x14ac:dyDescent="0.25">
      <c r="C128" s="120"/>
      <c r="D128" s="120"/>
      <c r="E128" s="97"/>
      <c r="F128" s="74"/>
      <c r="G128" s="75"/>
    </row>
    <row r="129" spans="3:7" s="71" customFormat="1" x14ac:dyDescent="0.25">
      <c r="C129" s="120"/>
      <c r="D129" s="120"/>
      <c r="E129" s="97"/>
      <c r="F129" s="74"/>
      <c r="G129" s="75"/>
    </row>
    <row r="130" spans="3:7" s="71" customFormat="1" x14ac:dyDescent="0.25">
      <c r="C130" s="120"/>
      <c r="D130" s="120"/>
      <c r="E130" s="97"/>
      <c r="F130" s="74"/>
      <c r="G130" s="75"/>
    </row>
    <row r="131" spans="3:7" s="71" customFormat="1" x14ac:dyDescent="0.25">
      <c r="C131" s="120"/>
      <c r="D131" s="120"/>
      <c r="E131" s="97"/>
      <c r="F131" s="74"/>
      <c r="G131" s="75"/>
    </row>
    <row r="132" spans="3:7" s="71" customFormat="1" x14ac:dyDescent="0.25">
      <c r="C132" s="120"/>
      <c r="D132" s="120"/>
      <c r="E132" s="97"/>
      <c r="F132" s="74"/>
      <c r="G132" s="75"/>
    </row>
    <row r="133" spans="3:7" s="71" customFormat="1" x14ac:dyDescent="0.25">
      <c r="C133" s="120"/>
      <c r="D133" s="120"/>
      <c r="E133" s="97"/>
      <c r="F133" s="74"/>
      <c r="G133" s="75"/>
    </row>
    <row r="134" spans="3:7" s="71" customFormat="1" x14ac:dyDescent="0.25">
      <c r="C134" s="120"/>
      <c r="D134" s="120"/>
      <c r="E134" s="97"/>
      <c r="F134" s="74"/>
      <c r="G134" s="75"/>
    </row>
    <row r="135" spans="3:7" s="71" customFormat="1" x14ac:dyDescent="0.25">
      <c r="C135" s="120"/>
      <c r="D135" s="120"/>
      <c r="E135" s="97"/>
      <c r="F135" s="74"/>
      <c r="G135" s="75"/>
    </row>
    <row r="136" spans="3:7" s="71" customFormat="1" x14ac:dyDescent="0.25">
      <c r="C136" s="120"/>
      <c r="D136" s="120"/>
      <c r="E136" s="97"/>
      <c r="F136" s="74"/>
      <c r="G136" s="75"/>
    </row>
    <row r="137" spans="3:7" s="71" customFormat="1" x14ac:dyDescent="0.25">
      <c r="C137" s="120"/>
      <c r="D137" s="120"/>
      <c r="E137" s="97"/>
      <c r="F137" s="74"/>
      <c r="G137" s="75"/>
    </row>
    <row r="138" spans="3:7" s="71" customFormat="1" x14ac:dyDescent="0.25">
      <c r="C138" s="120"/>
      <c r="D138" s="120"/>
      <c r="E138" s="97"/>
      <c r="F138" s="74"/>
      <c r="G138" s="75"/>
    </row>
    <row r="139" spans="3:7" s="71" customFormat="1" x14ac:dyDescent="0.25">
      <c r="C139" s="120"/>
      <c r="D139" s="120"/>
      <c r="E139" s="97"/>
      <c r="F139" s="74"/>
      <c r="G139" s="75"/>
    </row>
    <row r="140" spans="3:7" s="71" customFormat="1" x14ac:dyDescent="0.25">
      <c r="C140" s="120"/>
      <c r="D140" s="120"/>
      <c r="E140" s="97"/>
      <c r="F140" s="74"/>
      <c r="G140" s="75"/>
    </row>
    <row r="141" spans="3:7" s="71" customFormat="1" x14ac:dyDescent="0.25">
      <c r="C141" s="120"/>
      <c r="D141" s="120"/>
      <c r="E141" s="97"/>
      <c r="F141" s="74"/>
      <c r="G141" s="75"/>
    </row>
    <row r="142" spans="3:7" s="71" customFormat="1" x14ac:dyDescent="0.25">
      <c r="C142" s="120"/>
      <c r="D142" s="120"/>
      <c r="E142" s="97"/>
      <c r="F142" s="74"/>
      <c r="G142" s="75"/>
    </row>
    <row r="143" spans="3:7" s="71" customFormat="1" x14ac:dyDescent="0.25">
      <c r="C143" s="120"/>
      <c r="D143" s="120"/>
      <c r="E143" s="97"/>
      <c r="F143" s="74"/>
      <c r="G143" s="75"/>
    </row>
    <row r="144" spans="3:7" s="71" customFormat="1" x14ac:dyDescent="0.25">
      <c r="C144" s="120"/>
      <c r="D144" s="120"/>
      <c r="E144" s="97"/>
      <c r="F144" s="74"/>
      <c r="G144" s="75"/>
    </row>
    <row r="145" spans="3:7" s="71" customFormat="1" x14ac:dyDescent="0.25">
      <c r="C145" s="120"/>
      <c r="D145" s="120"/>
      <c r="E145" s="97"/>
      <c r="F145" s="74"/>
      <c r="G145" s="75"/>
    </row>
    <row r="146" spans="3:7" s="71" customFormat="1" x14ac:dyDescent="0.25">
      <c r="C146" s="120"/>
      <c r="D146" s="120"/>
      <c r="E146" s="97"/>
      <c r="F146" s="74"/>
      <c r="G146" s="75"/>
    </row>
    <row r="147" spans="3:7" s="71" customFormat="1" x14ac:dyDescent="0.25">
      <c r="C147" s="120"/>
      <c r="D147" s="120"/>
      <c r="E147" s="97"/>
      <c r="F147" s="74"/>
      <c r="G147" s="75"/>
    </row>
    <row r="148" spans="3:7" s="71" customFormat="1" x14ac:dyDescent="0.25">
      <c r="C148" s="120"/>
      <c r="D148" s="120"/>
      <c r="E148" s="97"/>
      <c r="F148" s="74"/>
      <c r="G148" s="75"/>
    </row>
    <row r="149" spans="3:7" s="71" customFormat="1" x14ac:dyDescent="0.25">
      <c r="C149" s="120"/>
      <c r="D149" s="120"/>
      <c r="E149" s="97"/>
      <c r="F149" s="74"/>
      <c r="G149" s="75"/>
    </row>
    <row r="150" spans="3:7" s="71" customFormat="1" x14ac:dyDescent="0.25">
      <c r="C150" s="120"/>
      <c r="D150" s="120"/>
      <c r="E150" s="97"/>
      <c r="F150" s="74"/>
      <c r="G150" s="75"/>
    </row>
    <row r="151" spans="3:7" s="71" customFormat="1" x14ac:dyDescent="0.25">
      <c r="C151" s="120"/>
      <c r="D151" s="120"/>
      <c r="E151" s="97"/>
      <c r="F151" s="74"/>
      <c r="G151" s="75"/>
    </row>
    <row r="152" spans="3:7" s="71" customFormat="1" x14ac:dyDescent="0.25">
      <c r="C152" s="120"/>
      <c r="D152" s="120"/>
      <c r="E152" s="97"/>
      <c r="F152" s="74"/>
      <c r="G152" s="75"/>
    </row>
    <row r="153" spans="3:7" s="71" customFormat="1" x14ac:dyDescent="0.25">
      <c r="C153" s="120"/>
      <c r="D153" s="120"/>
      <c r="E153" s="97"/>
      <c r="F153" s="74"/>
      <c r="G153" s="75"/>
    </row>
    <row r="154" spans="3:7" s="71" customFormat="1" x14ac:dyDescent="0.25">
      <c r="C154" s="120"/>
      <c r="D154" s="120"/>
      <c r="E154" s="97"/>
      <c r="F154" s="74"/>
      <c r="G154" s="75"/>
    </row>
    <row r="155" spans="3:7" s="71" customFormat="1" x14ac:dyDescent="0.25">
      <c r="C155" s="120"/>
      <c r="D155" s="120"/>
      <c r="E155" s="97"/>
      <c r="F155" s="74"/>
      <c r="G155" s="75"/>
    </row>
    <row r="156" spans="3:7" s="71" customFormat="1" x14ac:dyDescent="0.25">
      <c r="C156" s="120"/>
      <c r="D156" s="120"/>
      <c r="E156" s="97"/>
      <c r="F156" s="74"/>
      <c r="G156" s="75"/>
    </row>
    <row r="157" spans="3:7" s="71" customFormat="1" x14ac:dyDescent="0.25">
      <c r="C157" s="120"/>
      <c r="D157" s="120"/>
      <c r="E157" s="97"/>
      <c r="F157" s="74"/>
      <c r="G157" s="75"/>
    </row>
    <row r="158" spans="3:7" s="71" customFormat="1" x14ac:dyDescent="0.25">
      <c r="C158" s="120"/>
      <c r="D158" s="120"/>
      <c r="E158" s="97"/>
      <c r="F158" s="74"/>
      <c r="G158" s="75"/>
    </row>
    <row r="159" spans="3:7" s="71" customFormat="1" x14ac:dyDescent="0.25">
      <c r="C159" s="120"/>
      <c r="D159" s="120"/>
      <c r="E159" s="97"/>
      <c r="F159" s="74"/>
      <c r="G159" s="75"/>
    </row>
    <row r="160" spans="3:7" s="71" customFormat="1" x14ac:dyDescent="0.25">
      <c r="C160" s="120"/>
      <c r="D160" s="120"/>
      <c r="E160" s="97"/>
      <c r="F160" s="74"/>
      <c r="G160" s="75"/>
    </row>
    <row r="161" spans="3:7" s="71" customFormat="1" x14ac:dyDescent="0.25">
      <c r="C161" s="120"/>
      <c r="D161" s="120"/>
      <c r="E161" s="97"/>
      <c r="F161" s="74"/>
      <c r="G161" s="75"/>
    </row>
    <row r="162" spans="3:7" s="71" customFormat="1" x14ac:dyDescent="0.25">
      <c r="C162" s="120"/>
      <c r="D162" s="120"/>
      <c r="E162" s="97"/>
      <c r="F162" s="74"/>
      <c r="G162" s="75"/>
    </row>
    <row r="163" spans="3:7" s="71" customFormat="1" x14ac:dyDescent="0.25">
      <c r="C163" s="120"/>
      <c r="D163" s="120"/>
      <c r="E163" s="97"/>
      <c r="F163" s="74"/>
      <c r="G163" s="75"/>
    </row>
    <row r="164" spans="3:7" s="71" customFormat="1" x14ac:dyDescent="0.25">
      <c r="C164" s="120"/>
      <c r="D164" s="120"/>
      <c r="E164" s="97"/>
      <c r="F164" s="74"/>
      <c r="G164" s="75"/>
    </row>
    <row r="165" spans="3:7" s="71" customFormat="1" x14ac:dyDescent="0.25">
      <c r="C165" s="120"/>
      <c r="D165" s="120"/>
      <c r="E165" s="97"/>
      <c r="F165" s="74"/>
      <c r="G165" s="75"/>
    </row>
    <row r="166" spans="3:7" s="71" customFormat="1" x14ac:dyDescent="0.25">
      <c r="C166" s="120"/>
      <c r="D166" s="120"/>
      <c r="E166" s="97"/>
      <c r="F166" s="74"/>
      <c r="G166" s="75"/>
    </row>
    <row r="167" spans="3:7" s="71" customFormat="1" x14ac:dyDescent="0.25">
      <c r="C167" s="120"/>
      <c r="D167" s="120"/>
      <c r="E167" s="97"/>
      <c r="F167" s="74"/>
      <c r="G167" s="75"/>
    </row>
    <row r="168" spans="3:7" s="71" customFormat="1" x14ac:dyDescent="0.25">
      <c r="C168" s="120"/>
      <c r="D168" s="120"/>
      <c r="E168" s="97"/>
      <c r="F168" s="74"/>
      <c r="G168" s="75"/>
    </row>
    <row r="169" spans="3:7" s="71" customFormat="1" x14ac:dyDescent="0.25">
      <c r="C169" s="120"/>
      <c r="D169" s="120"/>
      <c r="E169" s="97"/>
      <c r="F169" s="74"/>
      <c r="G169" s="75"/>
    </row>
    <row r="170" spans="3:7" s="71" customFormat="1" x14ac:dyDescent="0.25">
      <c r="C170" s="120"/>
      <c r="D170" s="120"/>
      <c r="E170" s="97"/>
      <c r="F170" s="74"/>
      <c r="G170" s="75"/>
    </row>
    <row r="171" spans="3:7" s="71" customFormat="1" x14ac:dyDescent="0.25">
      <c r="C171" s="120"/>
      <c r="D171" s="120"/>
      <c r="E171" s="97"/>
      <c r="F171" s="74"/>
      <c r="G171" s="75"/>
    </row>
    <row r="172" spans="3:7" s="71" customFormat="1" x14ac:dyDescent="0.25">
      <c r="C172" s="120"/>
      <c r="D172" s="120"/>
      <c r="E172" s="97"/>
      <c r="F172" s="74"/>
      <c r="G172" s="75"/>
    </row>
    <row r="173" spans="3:7" s="71" customFormat="1" x14ac:dyDescent="0.25">
      <c r="C173" s="120"/>
      <c r="D173" s="120"/>
      <c r="E173" s="97"/>
      <c r="F173" s="74"/>
      <c r="G173" s="75"/>
    </row>
    <row r="174" spans="3:7" s="71" customFormat="1" x14ac:dyDescent="0.25">
      <c r="C174" s="120"/>
      <c r="D174" s="120"/>
      <c r="E174" s="97"/>
      <c r="F174" s="74"/>
      <c r="G174" s="75"/>
    </row>
    <row r="175" spans="3:7" s="71" customFormat="1" x14ac:dyDescent="0.25">
      <c r="C175" s="120"/>
      <c r="D175" s="120"/>
      <c r="E175" s="97"/>
      <c r="F175" s="74"/>
      <c r="G175" s="75"/>
    </row>
    <row r="176" spans="3:7" s="71" customFormat="1" x14ac:dyDescent="0.25">
      <c r="C176" s="120"/>
      <c r="D176" s="120"/>
      <c r="E176" s="97"/>
      <c r="F176" s="74"/>
      <c r="G176" s="75"/>
    </row>
    <row r="177" spans="3:7" s="71" customFormat="1" x14ac:dyDescent="0.25">
      <c r="C177" s="120"/>
      <c r="D177" s="120"/>
      <c r="E177" s="97"/>
      <c r="F177" s="74"/>
      <c r="G177" s="75"/>
    </row>
    <row r="178" spans="3:7" s="71" customFormat="1" x14ac:dyDescent="0.25">
      <c r="C178" s="120"/>
      <c r="D178" s="120"/>
      <c r="E178" s="97"/>
      <c r="F178" s="74"/>
      <c r="G178" s="75"/>
    </row>
    <row r="179" spans="3:7" s="71" customFormat="1" x14ac:dyDescent="0.25">
      <c r="C179" s="120"/>
      <c r="D179" s="120"/>
      <c r="E179" s="97"/>
      <c r="F179" s="74"/>
      <c r="G179" s="75"/>
    </row>
    <row r="180" spans="3:7" s="71" customFormat="1" x14ac:dyDescent="0.25">
      <c r="C180" s="120"/>
      <c r="D180" s="120"/>
      <c r="E180" s="97"/>
      <c r="F180" s="74"/>
      <c r="G180" s="75"/>
    </row>
    <row r="181" spans="3:7" s="71" customFormat="1" x14ac:dyDescent="0.25">
      <c r="C181" s="120"/>
      <c r="D181" s="120"/>
      <c r="E181" s="97"/>
      <c r="F181" s="74"/>
      <c r="G181" s="75"/>
    </row>
    <row r="182" spans="3:7" s="71" customFormat="1" x14ac:dyDescent="0.25">
      <c r="C182" s="120"/>
      <c r="D182" s="120"/>
      <c r="E182" s="97"/>
      <c r="F182" s="74"/>
      <c r="G182" s="75"/>
    </row>
    <row r="183" spans="3:7" s="71" customFormat="1" x14ac:dyDescent="0.25">
      <c r="C183" s="120"/>
      <c r="D183" s="120"/>
      <c r="E183" s="97"/>
      <c r="F183" s="74"/>
      <c r="G183" s="75"/>
    </row>
    <row r="184" spans="3:7" s="71" customFormat="1" x14ac:dyDescent="0.25">
      <c r="C184" s="120"/>
      <c r="D184" s="120"/>
      <c r="E184" s="97"/>
      <c r="F184" s="74"/>
      <c r="G184" s="75"/>
    </row>
    <row r="185" spans="3:7" s="71" customFormat="1" x14ac:dyDescent="0.25">
      <c r="C185" s="120"/>
      <c r="D185" s="120"/>
      <c r="E185" s="97"/>
      <c r="F185" s="74"/>
      <c r="G185" s="75"/>
    </row>
    <row r="186" spans="3:7" s="71" customFormat="1" x14ac:dyDescent="0.25">
      <c r="C186" s="120"/>
      <c r="D186" s="120"/>
      <c r="E186" s="97"/>
      <c r="F186" s="74"/>
      <c r="G186" s="75"/>
    </row>
    <row r="187" spans="3:7" s="71" customFormat="1" x14ac:dyDescent="0.25">
      <c r="C187" s="120"/>
      <c r="D187" s="120"/>
      <c r="E187" s="97"/>
      <c r="F187" s="74"/>
      <c r="G187" s="75"/>
    </row>
    <row r="188" spans="3:7" s="71" customFormat="1" x14ac:dyDescent="0.25">
      <c r="C188" s="120"/>
      <c r="D188" s="120"/>
      <c r="E188" s="97"/>
      <c r="F188" s="74"/>
      <c r="G188" s="75"/>
    </row>
    <row r="189" spans="3:7" s="71" customFormat="1" x14ac:dyDescent="0.25">
      <c r="C189" s="120"/>
      <c r="D189" s="120"/>
      <c r="E189" s="97"/>
      <c r="F189" s="74"/>
      <c r="G189" s="75"/>
    </row>
    <row r="190" spans="3:7" s="71" customFormat="1" x14ac:dyDescent="0.25">
      <c r="C190" s="120"/>
      <c r="D190" s="120"/>
      <c r="E190" s="97"/>
      <c r="F190" s="74"/>
      <c r="G190" s="75"/>
    </row>
    <row r="191" spans="3:7" s="71" customFormat="1" x14ac:dyDescent="0.25">
      <c r="C191" s="120"/>
      <c r="D191" s="120"/>
      <c r="E191" s="97"/>
      <c r="F191" s="74"/>
      <c r="G191" s="75"/>
    </row>
    <row r="192" spans="3:7" s="71" customFormat="1" x14ac:dyDescent="0.25">
      <c r="C192" s="120"/>
      <c r="D192" s="120"/>
      <c r="E192" s="97"/>
      <c r="F192" s="74"/>
      <c r="G192" s="75"/>
    </row>
    <row r="193" spans="3:7" s="71" customFormat="1" x14ac:dyDescent="0.25">
      <c r="C193" s="120"/>
      <c r="D193" s="120"/>
      <c r="E193" s="97"/>
      <c r="F193" s="74"/>
      <c r="G193" s="75"/>
    </row>
    <row r="194" spans="3:7" s="71" customFormat="1" x14ac:dyDescent="0.25">
      <c r="C194" s="120"/>
      <c r="D194" s="120"/>
      <c r="E194" s="97"/>
      <c r="F194" s="74"/>
      <c r="G194" s="75"/>
    </row>
    <row r="195" spans="3:7" s="71" customFormat="1" x14ac:dyDescent="0.25">
      <c r="C195" s="120"/>
      <c r="D195" s="120"/>
      <c r="E195" s="97"/>
      <c r="F195" s="74"/>
      <c r="G195" s="75"/>
    </row>
    <row r="196" spans="3:7" s="71" customFormat="1" x14ac:dyDescent="0.25">
      <c r="C196" s="120"/>
      <c r="D196" s="120"/>
      <c r="E196" s="97"/>
      <c r="F196" s="74"/>
      <c r="G196" s="75"/>
    </row>
    <row r="197" spans="3:7" s="71" customFormat="1" x14ac:dyDescent="0.25">
      <c r="C197" s="120"/>
      <c r="D197" s="120"/>
      <c r="E197" s="97"/>
      <c r="F197" s="74"/>
      <c r="G197" s="75"/>
    </row>
    <row r="198" spans="3:7" s="71" customFormat="1" x14ac:dyDescent="0.25">
      <c r="C198" s="120"/>
      <c r="D198" s="120"/>
      <c r="E198" s="97"/>
      <c r="F198" s="74"/>
      <c r="G198" s="75"/>
    </row>
    <row r="199" spans="3:7" s="71" customFormat="1" x14ac:dyDescent="0.25">
      <c r="C199" s="120"/>
      <c r="D199" s="120"/>
      <c r="E199" s="97"/>
      <c r="F199" s="74"/>
      <c r="G199" s="75"/>
    </row>
    <row r="200" spans="3:7" s="71" customFormat="1" x14ac:dyDescent="0.25">
      <c r="C200" s="120"/>
      <c r="D200" s="120"/>
      <c r="E200" s="97"/>
      <c r="F200" s="74"/>
      <c r="G200" s="75"/>
    </row>
    <row r="201" spans="3:7" s="71" customFormat="1" x14ac:dyDescent="0.25">
      <c r="C201" s="120"/>
      <c r="D201" s="120"/>
      <c r="E201" s="97"/>
      <c r="F201" s="74"/>
      <c r="G201" s="75"/>
    </row>
    <row r="202" spans="3:7" s="71" customFormat="1" x14ac:dyDescent="0.25">
      <c r="C202" s="120"/>
      <c r="D202" s="120"/>
      <c r="E202" s="97"/>
      <c r="F202" s="74"/>
      <c r="G202" s="75"/>
    </row>
    <row r="203" spans="3:7" s="71" customFormat="1" x14ac:dyDescent="0.25">
      <c r="C203" s="120"/>
      <c r="D203" s="120"/>
      <c r="E203" s="97"/>
      <c r="F203" s="74"/>
      <c r="G203" s="75"/>
    </row>
    <row r="204" spans="3:7" s="71" customFormat="1" x14ac:dyDescent="0.25">
      <c r="C204" s="120"/>
      <c r="D204" s="120"/>
      <c r="E204" s="97"/>
      <c r="F204" s="74"/>
      <c r="G204" s="75"/>
    </row>
    <row r="205" spans="3:7" s="71" customFormat="1" x14ac:dyDescent="0.25">
      <c r="C205" s="120"/>
      <c r="D205" s="120"/>
      <c r="E205" s="97"/>
      <c r="F205" s="74"/>
      <c r="G205" s="75"/>
    </row>
    <row r="206" spans="3:7" s="71" customFormat="1" x14ac:dyDescent="0.25">
      <c r="C206" s="120"/>
      <c r="D206" s="120"/>
      <c r="E206" s="97"/>
      <c r="F206" s="74"/>
      <c r="G206" s="75"/>
    </row>
    <row r="207" spans="3:7" s="71" customFormat="1" x14ac:dyDescent="0.25">
      <c r="C207" s="120"/>
      <c r="D207" s="120"/>
      <c r="E207" s="97"/>
      <c r="F207" s="74"/>
      <c r="G207" s="75"/>
    </row>
    <row r="208" spans="3:7" s="71" customFormat="1" x14ac:dyDescent="0.25">
      <c r="C208" s="120"/>
      <c r="D208" s="120"/>
      <c r="E208" s="97"/>
      <c r="F208" s="74"/>
      <c r="G208" s="75"/>
    </row>
    <row r="209" spans="3:7" s="71" customFormat="1" x14ac:dyDescent="0.25">
      <c r="C209" s="120"/>
      <c r="D209" s="120"/>
      <c r="E209" s="97"/>
      <c r="F209" s="74"/>
      <c r="G209" s="75"/>
    </row>
    <row r="210" spans="3:7" s="71" customFormat="1" x14ac:dyDescent="0.25">
      <c r="C210" s="120"/>
      <c r="D210" s="120"/>
      <c r="E210" s="97"/>
      <c r="F210" s="74"/>
      <c r="G210" s="75"/>
    </row>
    <row r="211" spans="3:7" s="71" customFormat="1" x14ac:dyDescent="0.25">
      <c r="C211" s="120"/>
      <c r="D211" s="120"/>
      <c r="E211" s="97"/>
      <c r="F211" s="74"/>
      <c r="G211" s="75"/>
    </row>
    <row r="212" spans="3:7" s="71" customFormat="1" x14ac:dyDescent="0.25">
      <c r="C212" s="120"/>
      <c r="D212" s="120"/>
      <c r="E212" s="97"/>
      <c r="F212" s="74"/>
      <c r="G212" s="75"/>
    </row>
    <row r="213" spans="3:7" s="71" customFormat="1" x14ac:dyDescent="0.25">
      <c r="C213" s="120"/>
      <c r="D213" s="120"/>
      <c r="E213" s="97"/>
      <c r="F213" s="74"/>
      <c r="G213" s="75"/>
    </row>
    <row r="214" spans="3:7" s="71" customFormat="1" x14ac:dyDescent="0.25">
      <c r="C214" s="120"/>
      <c r="D214" s="120"/>
      <c r="E214" s="97"/>
      <c r="F214" s="74"/>
      <c r="G214" s="75"/>
    </row>
    <row r="215" spans="3:7" s="71" customFormat="1" x14ac:dyDescent="0.25">
      <c r="C215" s="120"/>
      <c r="D215" s="120"/>
      <c r="E215" s="97"/>
      <c r="F215" s="74"/>
      <c r="G215" s="75"/>
    </row>
    <row r="216" spans="3:7" s="71" customFormat="1" x14ac:dyDescent="0.25">
      <c r="C216" s="120"/>
      <c r="D216" s="120"/>
      <c r="E216" s="97"/>
      <c r="F216" s="74"/>
      <c r="G216" s="75"/>
    </row>
    <row r="217" spans="3:7" s="71" customFormat="1" x14ac:dyDescent="0.25">
      <c r="C217" s="120"/>
      <c r="D217" s="120"/>
      <c r="E217" s="97"/>
      <c r="F217" s="74"/>
      <c r="G217" s="75"/>
    </row>
    <row r="218" spans="3:7" s="71" customFormat="1" x14ac:dyDescent="0.25">
      <c r="C218" s="120"/>
      <c r="D218" s="120"/>
      <c r="E218" s="97"/>
      <c r="F218" s="74"/>
      <c r="G218" s="75"/>
    </row>
    <row r="219" spans="3:7" s="71" customFormat="1" x14ac:dyDescent="0.25">
      <c r="C219" s="120"/>
      <c r="D219" s="120"/>
      <c r="E219" s="97"/>
      <c r="F219" s="74"/>
      <c r="G219" s="75"/>
    </row>
    <row r="220" spans="3:7" s="71" customFormat="1" x14ac:dyDescent="0.25">
      <c r="C220" s="120"/>
      <c r="D220" s="120"/>
      <c r="E220" s="97"/>
      <c r="F220" s="74"/>
      <c r="G220" s="75"/>
    </row>
    <row r="221" spans="3:7" s="71" customFormat="1" x14ac:dyDescent="0.25">
      <c r="C221" s="120"/>
      <c r="D221" s="120"/>
      <c r="E221" s="97"/>
      <c r="F221" s="74"/>
      <c r="G221" s="75"/>
    </row>
    <row r="222" spans="3:7" s="71" customFormat="1" x14ac:dyDescent="0.25">
      <c r="C222" s="120"/>
      <c r="D222" s="120"/>
      <c r="E222" s="97"/>
      <c r="F222" s="74"/>
      <c r="G222" s="75"/>
    </row>
    <row r="223" spans="3:7" s="71" customFormat="1" x14ac:dyDescent="0.25">
      <c r="C223" s="120"/>
      <c r="D223" s="120"/>
      <c r="E223" s="97"/>
      <c r="F223" s="74"/>
      <c r="G223" s="75"/>
    </row>
    <row r="224" spans="3:7" s="71" customFormat="1" x14ac:dyDescent="0.25">
      <c r="C224" s="120"/>
      <c r="D224" s="120"/>
      <c r="E224" s="97"/>
      <c r="F224" s="74"/>
      <c r="G224" s="75"/>
    </row>
    <row r="225" spans="3:7" s="71" customFormat="1" x14ac:dyDescent="0.25">
      <c r="C225" s="120"/>
      <c r="D225" s="120"/>
      <c r="E225" s="97"/>
      <c r="F225" s="74"/>
      <c r="G225" s="75"/>
    </row>
    <row r="226" spans="3:7" s="71" customFormat="1" x14ac:dyDescent="0.25">
      <c r="C226" s="120"/>
      <c r="D226" s="120"/>
      <c r="E226" s="97"/>
      <c r="F226" s="74"/>
      <c r="G226" s="75"/>
    </row>
    <row r="227" spans="3:7" s="71" customFormat="1" x14ac:dyDescent="0.25">
      <c r="C227" s="120"/>
      <c r="D227" s="120"/>
      <c r="E227" s="97"/>
      <c r="F227" s="74"/>
      <c r="G227" s="75"/>
    </row>
    <row r="228" spans="3:7" s="71" customFormat="1" x14ac:dyDescent="0.25">
      <c r="C228" s="120"/>
      <c r="D228" s="120"/>
      <c r="E228" s="97"/>
      <c r="F228" s="74"/>
      <c r="G228" s="75"/>
    </row>
    <row r="229" spans="3:7" s="71" customFormat="1" x14ac:dyDescent="0.25">
      <c r="C229" s="120"/>
      <c r="D229" s="120"/>
      <c r="E229" s="97"/>
      <c r="F229" s="74"/>
      <c r="G229" s="75"/>
    </row>
    <row r="230" spans="3:7" s="71" customFormat="1" x14ac:dyDescent="0.25">
      <c r="C230" s="120"/>
      <c r="D230" s="120"/>
      <c r="E230" s="97"/>
      <c r="F230" s="74"/>
      <c r="G230" s="75"/>
    </row>
    <row r="231" spans="3:7" s="71" customFormat="1" x14ac:dyDescent="0.25">
      <c r="C231" s="120"/>
      <c r="D231" s="120"/>
      <c r="E231" s="97"/>
      <c r="F231" s="74"/>
      <c r="G231" s="75"/>
    </row>
    <row r="232" spans="3:7" s="71" customFormat="1" x14ac:dyDescent="0.25">
      <c r="C232" s="120"/>
      <c r="D232" s="120"/>
      <c r="E232" s="97"/>
      <c r="F232" s="74"/>
      <c r="G232" s="75"/>
    </row>
    <row r="233" spans="3:7" s="71" customFormat="1" x14ac:dyDescent="0.25">
      <c r="C233" s="120"/>
      <c r="D233" s="120"/>
      <c r="E233" s="97"/>
      <c r="F233" s="74"/>
      <c r="G233" s="75"/>
    </row>
    <row r="234" spans="3:7" s="71" customFormat="1" x14ac:dyDescent="0.25">
      <c r="C234" s="120"/>
      <c r="D234" s="120"/>
      <c r="E234" s="97"/>
      <c r="F234" s="74"/>
      <c r="G234" s="75"/>
    </row>
    <row r="235" spans="3:7" s="71" customFormat="1" x14ac:dyDescent="0.25">
      <c r="C235" s="120"/>
      <c r="D235" s="120"/>
      <c r="E235" s="97"/>
      <c r="F235" s="74"/>
      <c r="G235" s="75"/>
    </row>
    <row r="236" spans="3:7" s="71" customFormat="1" x14ac:dyDescent="0.25">
      <c r="C236" s="120"/>
      <c r="D236" s="120"/>
      <c r="E236" s="97"/>
      <c r="F236" s="74"/>
      <c r="G236" s="75"/>
    </row>
    <row r="237" spans="3:7" s="71" customFormat="1" x14ac:dyDescent="0.25">
      <c r="C237" s="120"/>
      <c r="D237" s="120"/>
      <c r="E237" s="97"/>
      <c r="F237" s="74"/>
      <c r="G237" s="75"/>
    </row>
    <row r="238" spans="3:7" s="71" customFormat="1" x14ac:dyDescent="0.25">
      <c r="C238" s="120"/>
      <c r="D238" s="120"/>
      <c r="E238" s="97"/>
      <c r="F238" s="74"/>
      <c r="G238" s="75"/>
    </row>
    <row r="239" spans="3:7" s="71" customFormat="1" x14ac:dyDescent="0.25">
      <c r="C239" s="120"/>
      <c r="D239" s="120"/>
      <c r="E239" s="97"/>
      <c r="F239" s="74"/>
      <c r="G239" s="75"/>
    </row>
    <row r="240" spans="3:7" s="71" customFormat="1" x14ac:dyDescent="0.25">
      <c r="C240" s="120"/>
      <c r="D240" s="120"/>
      <c r="E240" s="97"/>
      <c r="F240" s="74"/>
      <c r="G240" s="75"/>
    </row>
    <row r="241" spans="3:7" s="71" customFormat="1" x14ac:dyDescent="0.25">
      <c r="C241" s="120"/>
      <c r="D241" s="120"/>
      <c r="E241" s="97"/>
      <c r="F241" s="74"/>
      <c r="G241" s="75"/>
    </row>
    <row r="242" spans="3:7" s="71" customFormat="1" x14ac:dyDescent="0.25">
      <c r="C242" s="120"/>
      <c r="D242" s="120"/>
      <c r="E242" s="97"/>
      <c r="F242" s="74"/>
      <c r="G242" s="75"/>
    </row>
    <row r="243" spans="3:7" s="71" customFormat="1" x14ac:dyDescent="0.25">
      <c r="C243" s="120"/>
      <c r="D243" s="120"/>
      <c r="E243" s="97"/>
      <c r="F243" s="74"/>
      <c r="G243" s="75"/>
    </row>
    <row r="244" spans="3:7" s="71" customFormat="1" x14ac:dyDescent="0.25">
      <c r="C244" s="120"/>
      <c r="D244" s="120"/>
      <c r="E244" s="97"/>
      <c r="F244" s="74"/>
      <c r="G244" s="75"/>
    </row>
    <row r="245" spans="3:7" s="71" customFormat="1" x14ac:dyDescent="0.25">
      <c r="C245" s="120"/>
      <c r="D245" s="120"/>
      <c r="E245" s="97"/>
      <c r="F245" s="74"/>
      <c r="G245" s="75"/>
    </row>
    <row r="246" spans="3:7" s="71" customFormat="1" x14ac:dyDescent="0.25">
      <c r="C246" s="120"/>
      <c r="D246" s="120"/>
      <c r="E246" s="97"/>
      <c r="F246" s="74"/>
      <c r="G246" s="75"/>
    </row>
    <row r="247" spans="3:7" s="71" customFormat="1" x14ac:dyDescent="0.25">
      <c r="C247" s="120"/>
      <c r="D247" s="120"/>
      <c r="E247" s="97"/>
      <c r="F247" s="74"/>
      <c r="G247" s="75"/>
    </row>
    <row r="248" spans="3:7" s="71" customFormat="1" x14ac:dyDescent="0.25">
      <c r="C248" s="120"/>
      <c r="D248" s="120"/>
      <c r="E248" s="97"/>
      <c r="F248" s="74"/>
      <c r="G248" s="75"/>
    </row>
    <row r="249" spans="3:7" s="71" customFormat="1" x14ac:dyDescent="0.25">
      <c r="C249" s="120"/>
      <c r="D249" s="120"/>
      <c r="E249" s="97"/>
      <c r="F249" s="74"/>
      <c r="G249" s="75"/>
    </row>
    <row r="250" spans="3:7" s="71" customFormat="1" x14ac:dyDescent="0.25">
      <c r="C250" s="120"/>
      <c r="D250" s="120"/>
      <c r="E250" s="97"/>
      <c r="F250" s="74"/>
      <c r="G250" s="75"/>
    </row>
    <row r="251" spans="3:7" s="71" customFormat="1" x14ac:dyDescent="0.25">
      <c r="C251" s="120"/>
      <c r="D251" s="120"/>
      <c r="E251" s="97"/>
      <c r="F251" s="74"/>
      <c r="G251" s="75"/>
    </row>
    <row r="252" spans="3:7" s="71" customFormat="1" x14ac:dyDescent="0.25">
      <c r="C252" s="120"/>
      <c r="D252" s="120"/>
      <c r="E252" s="97"/>
      <c r="F252" s="74"/>
      <c r="G252" s="75"/>
    </row>
    <row r="253" spans="3:7" s="71" customFormat="1" x14ac:dyDescent="0.25">
      <c r="C253" s="120"/>
      <c r="D253" s="120"/>
      <c r="E253" s="97"/>
      <c r="F253" s="74"/>
      <c r="G253" s="75"/>
    </row>
    <row r="254" spans="3:7" s="71" customFormat="1" x14ac:dyDescent="0.25">
      <c r="C254" s="120"/>
      <c r="D254" s="120"/>
      <c r="E254" s="97"/>
      <c r="F254" s="74"/>
      <c r="G254" s="75"/>
    </row>
    <row r="255" spans="3:7" s="71" customFormat="1" x14ac:dyDescent="0.25">
      <c r="C255" s="120"/>
      <c r="D255" s="120"/>
      <c r="E255" s="97"/>
      <c r="F255" s="74"/>
      <c r="G255" s="75"/>
    </row>
    <row r="256" spans="3:7" s="71" customFormat="1" x14ac:dyDescent="0.25">
      <c r="C256" s="120"/>
      <c r="D256" s="120"/>
      <c r="E256" s="97"/>
      <c r="F256" s="74"/>
      <c r="G256" s="75"/>
    </row>
    <row r="257" spans="3:7" s="71" customFormat="1" x14ac:dyDescent="0.25">
      <c r="C257" s="120"/>
      <c r="D257" s="120"/>
      <c r="E257" s="97"/>
      <c r="F257" s="74"/>
      <c r="G257" s="75"/>
    </row>
    <row r="258" spans="3:7" s="71" customFormat="1" x14ac:dyDescent="0.25">
      <c r="C258" s="120"/>
      <c r="D258" s="120"/>
      <c r="E258" s="97"/>
      <c r="F258" s="74"/>
      <c r="G258" s="75"/>
    </row>
    <row r="259" spans="3:7" s="71" customFormat="1" x14ac:dyDescent="0.25">
      <c r="C259" s="120"/>
      <c r="D259" s="120"/>
      <c r="E259" s="97"/>
      <c r="F259" s="74"/>
      <c r="G259" s="75"/>
    </row>
    <row r="260" spans="3:7" s="71" customFormat="1" x14ac:dyDescent="0.25">
      <c r="C260" s="120"/>
      <c r="D260" s="120"/>
      <c r="E260" s="97"/>
      <c r="F260" s="74"/>
      <c r="G260" s="75"/>
    </row>
    <row r="261" spans="3:7" s="71" customFormat="1" x14ac:dyDescent="0.25">
      <c r="C261" s="120"/>
      <c r="D261" s="120"/>
      <c r="E261" s="97"/>
      <c r="F261" s="74"/>
      <c r="G261" s="75"/>
    </row>
    <row r="262" spans="3:7" s="71" customFormat="1" x14ac:dyDescent="0.25">
      <c r="C262" s="120"/>
      <c r="D262" s="120"/>
      <c r="E262" s="97"/>
      <c r="F262" s="74"/>
      <c r="G262" s="75"/>
    </row>
    <row r="263" spans="3:7" s="71" customFormat="1" x14ac:dyDescent="0.25">
      <c r="C263" s="120"/>
      <c r="D263" s="120"/>
      <c r="E263" s="97"/>
      <c r="F263" s="74"/>
      <c r="G263" s="75"/>
    </row>
    <row r="264" spans="3:7" s="71" customFormat="1" x14ac:dyDescent="0.25">
      <c r="C264" s="120"/>
      <c r="D264" s="120"/>
      <c r="E264" s="97"/>
      <c r="F264" s="74"/>
      <c r="G264" s="75"/>
    </row>
    <row r="265" spans="3:7" s="71" customFormat="1" x14ac:dyDescent="0.25">
      <c r="C265" s="120"/>
      <c r="D265" s="120"/>
      <c r="E265" s="97"/>
      <c r="F265" s="74"/>
      <c r="G265" s="75"/>
    </row>
    <row r="266" spans="3:7" s="71" customFormat="1" x14ac:dyDescent="0.25">
      <c r="C266" s="120"/>
      <c r="D266" s="120"/>
      <c r="E266" s="97"/>
      <c r="F266" s="74"/>
      <c r="G266" s="75"/>
    </row>
    <row r="267" spans="3:7" s="71" customFormat="1" x14ac:dyDescent="0.25">
      <c r="C267" s="120"/>
      <c r="D267" s="120"/>
      <c r="E267" s="97"/>
      <c r="F267" s="74"/>
      <c r="G267" s="75"/>
    </row>
    <row r="268" spans="3:7" s="71" customFormat="1" x14ac:dyDescent="0.25">
      <c r="C268" s="120"/>
      <c r="D268" s="120"/>
      <c r="E268" s="97"/>
      <c r="F268" s="74"/>
      <c r="G268" s="75"/>
    </row>
    <row r="269" spans="3:7" s="71" customFormat="1" x14ac:dyDescent="0.25">
      <c r="C269" s="120"/>
      <c r="D269" s="120"/>
      <c r="E269" s="97"/>
      <c r="F269" s="74"/>
      <c r="G269" s="75"/>
    </row>
    <row r="270" spans="3:7" s="71" customFormat="1" x14ac:dyDescent="0.25">
      <c r="C270" s="120"/>
      <c r="D270" s="120"/>
      <c r="E270" s="97"/>
      <c r="F270" s="74"/>
      <c r="G270" s="75"/>
    </row>
    <row r="271" spans="3:7" s="71" customFormat="1" x14ac:dyDescent="0.25">
      <c r="C271" s="120"/>
      <c r="D271" s="120"/>
      <c r="E271" s="97"/>
      <c r="F271" s="74"/>
      <c r="G271" s="75"/>
    </row>
    <row r="272" spans="3:7" s="71" customFormat="1" x14ac:dyDescent="0.25">
      <c r="C272" s="120"/>
      <c r="D272" s="120"/>
      <c r="E272" s="97"/>
      <c r="F272" s="74"/>
      <c r="G272" s="75"/>
    </row>
    <row r="273" spans="3:7" s="71" customFormat="1" x14ac:dyDescent="0.25">
      <c r="C273" s="120"/>
      <c r="D273" s="120"/>
      <c r="E273" s="97"/>
      <c r="F273" s="74"/>
      <c r="G273" s="75"/>
    </row>
    <row r="274" spans="3:7" s="71" customFormat="1" x14ac:dyDescent="0.25">
      <c r="C274" s="120"/>
      <c r="D274" s="120"/>
      <c r="E274" s="97"/>
      <c r="F274" s="74"/>
      <c r="G274" s="75"/>
    </row>
    <row r="275" spans="3:7" s="71" customFormat="1" x14ac:dyDescent="0.25">
      <c r="C275" s="120"/>
      <c r="D275" s="120"/>
      <c r="E275" s="97"/>
      <c r="F275" s="74"/>
      <c r="G275" s="75"/>
    </row>
    <row r="276" spans="3:7" s="71" customFormat="1" x14ac:dyDescent="0.25">
      <c r="C276" s="120"/>
      <c r="D276" s="120"/>
      <c r="E276" s="97"/>
      <c r="F276" s="74"/>
      <c r="G276" s="75"/>
    </row>
    <row r="277" spans="3:7" s="71" customFormat="1" x14ac:dyDescent="0.25">
      <c r="C277" s="120"/>
      <c r="D277" s="120"/>
      <c r="E277" s="97"/>
      <c r="F277" s="74"/>
      <c r="G277" s="75"/>
    </row>
    <row r="278" spans="3:7" s="71" customFormat="1" x14ac:dyDescent="0.25">
      <c r="C278" s="120"/>
      <c r="D278" s="120"/>
      <c r="E278" s="97"/>
      <c r="F278" s="74"/>
      <c r="G278" s="75"/>
    </row>
    <row r="279" spans="3:7" s="71" customFormat="1" x14ac:dyDescent="0.25">
      <c r="C279" s="120"/>
      <c r="D279" s="120"/>
      <c r="E279" s="97"/>
      <c r="F279" s="74"/>
      <c r="G279" s="75"/>
    </row>
    <row r="280" spans="3:7" s="71" customFormat="1" x14ac:dyDescent="0.25">
      <c r="C280" s="120"/>
      <c r="D280" s="120"/>
      <c r="E280" s="97"/>
      <c r="F280" s="74"/>
      <c r="G280" s="75"/>
    </row>
    <row r="281" spans="3:7" s="71" customFormat="1" x14ac:dyDescent="0.25">
      <c r="C281" s="120"/>
      <c r="D281" s="120"/>
      <c r="E281" s="97"/>
      <c r="F281" s="74"/>
      <c r="G281" s="75"/>
    </row>
    <row r="282" spans="3:7" s="71" customFormat="1" x14ac:dyDescent="0.25">
      <c r="C282" s="120"/>
      <c r="D282" s="120"/>
      <c r="E282" s="97"/>
      <c r="F282" s="74"/>
      <c r="G282" s="75"/>
    </row>
    <row r="283" spans="3:7" s="71" customFormat="1" x14ac:dyDescent="0.25">
      <c r="C283" s="120"/>
      <c r="D283" s="120"/>
      <c r="E283" s="97"/>
      <c r="F283" s="74"/>
      <c r="G283" s="75"/>
    </row>
    <row r="284" spans="3:7" s="71" customFormat="1" x14ac:dyDescent="0.25">
      <c r="C284" s="120"/>
      <c r="D284" s="120"/>
      <c r="E284" s="97"/>
      <c r="F284" s="74"/>
      <c r="G284" s="75"/>
    </row>
    <row r="285" spans="3:7" s="71" customFormat="1" x14ac:dyDescent="0.25">
      <c r="C285" s="120"/>
      <c r="D285" s="120"/>
      <c r="E285" s="97"/>
      <c r="F285" s="74"/>
      <c r="G285" s="75"/>
    </row>
    <row r="286" spans="3:7" s="71" customFormat="1" x14ac:dyDescent="0.25">
      <c r="C286" s="120"/>
      <c r="D286" s="120"/>
      <c r="E286" s="97"/>
      <c r="F286" s="74"/>
      <c r="G286" s="75"/>
    </row>
    <row r="287" spans="3:7" s="71" customFormat="1" x14ac:dyDescent="0.25">
      <c r="C287" s="120"/>
      <c r="D287" s="120"/>
      <c r="E287" s="97"/>
      <c r="F287" s="74"/>
      <c r="G287" s="75"/>
    </row>
    <row r="288" spans="3:7" s="71" customFormat="1" x14ac:dyDescent="0.25">
      <c r="C288" s="120"/>
      <c r="D288" s="120"/>
      <c r="E288" s="97"/>
      <c r="F288" s="74"/>
      <c r="G288" s="75"/>
    </row>
    <row r="289" spans="3:7" s="71" customFormat="1" x14ac:dyDescent="0.25">
      <c r="C289" s="120"/>
      <c r="D289" s="120"/>
      <c r="E289" s="97"/>
      <c r="F289" s="74"/>
      <c r="G289" s="75"/>
    </row>
    <row r="290" spans="3:7" s="71" customFormat="1" x14ac:dyDescent="0.25">
      <c r="C290" s="120"/>
      <c r="D290" s="120"/>
      <c r="E290" s="97"/>
      <c r="F290" s="74"/>
      <c r="G290" s="75"/>
    </row>
    <row r="291" spans="3:7" s="71" customFormat="1" x14ac:dyDescent="0.25">
      <c r="C291" s="120"/>
      <c r="D291" s="120"/>
      <c r="E291" s="97"/>
      <c r="F291" s="74"/>
      <c r="G291" s="75"/>
    </row>
    <row r="292" spans="3:7" s="71" customFormat="1" x14ac:dyDescent="0.25">
      <c r="C292" s="120"/>
      <c r="D292" s="120"/>
      <c r="E292" s="97"/>
      <c r="F292" s="74"/>
      <c r="G292" s="75"/>
    </row>
    <row r="293" spans="3:7" s="71" customFormat="1" x14ac:dyDescent="0.25">
      <c r="C293" s="120"/>
      <c r="D293" s="120"/>
      <c r="E293" s="97"/>
      <c r="F293" s="74"/>
      <c r="G293" s="75"/>
    </row>
    <row r="294" spans="3:7" s="71" customFormat="1" x14ac:dyDescent="0.25">
      <c r="C294" s="120"/>
      <c r="D294" s="120"/>
      <c r="E294" s="97"/>
      <c r="F294" s="74"/>
      <c r="G294" s="75"/>
    </row>
    <row r="295" spans="3:7" s="71" customFormat="1" x14ac:dyDescent="0.25">
      <c r="C295" s="120"/>
      <c r="D295" s="120"/>
      <c r="E295" s="97"/>
      <c r="F295" s="74"/>
      <c r="G295" s="75"/>
    </row>
    <row r="296" spans="3:7" s="71" customFormat="1" x14ac:dyDescent="0.25">
      <c r="C296" s="120"/>
      <c r="D296" s="120"/>
      <c r="E296" s="97"/>
      <c r="F296" s="74"/>
      <c r="G296" s="75"/>
    </row>
    <row r="297" spans="3:7" s="71" customFormat="1" x14ac:dyDescent="0.25">
      <c r="C297" s="120"/>
      <c r="D297" s="120"/>
      <c r="E297" s="97"/>
      <c r="F297" s="74"/>
      <c r="G297" s="75"/>
    </row>
    <row r="298" spans="3:7" s="71" customFormat="1" x14ac:dyDescent="0.25">
      <c r="C298" s="120"/>
      <c r="D298" s="120"/>
      <c r="E298" s="97"/>
      <c r="F298" s="74"/>
      <c r="G298" s="75"/>
    </row>
    <row r="299" spans="3:7" s="71" customFormat="1" x14ac:dyDescent="0.25">
      <c r="C299" s="120"/>
      <c r="D299" s="120"/>
      <c r="E299" s="97"/>
      <c r="F299" s="74"/>
      <c r="G299" s="75"/>
    </row>
    <row r="300" spans="3:7" s="71" customFormat="1" x14ac:dyDescent="0.25">
      <c r="C300" s="120"/>
      <c r="D300" s="120"/>
      <c r="E300" s="97"/>
      <c r="F300" s="74"/>
      <c r="G300" s="75"/>
    </row>
    <row r="301" spans="3:7" s="71" customFormat="1" x14ac:dyDescent="0.25">
      <c r="C301" s="120"/>
      <c r="D301" s="120"/>
      <c r="E301" s="97"/>
      <c r="F301" s="74"/>
      <c r="G301" s="75"/>
    </row>
    <row r="302" spans="3:7" s="71" customFormat="1" x14ac:dyDescent="0.25">
      <c r="C302" s="120"/>
      <c r="D302" s="120"/>
      <c r="E302" s="97"/>
      <c r="F302" s="74"/>
      <c r="G302" s="75"/>
    </row>
    <row r="303" spans="3:7" s="71" customFormat="1" x14ac:dyDescent="0.25">
      <c r="C303" s="120"/>
      <c r="D303" s="120"/>
      <c r="E303" s="97"/>
      <c r="F303" s="74"/>
      <c r="G303" s="75"/>
    </row>
    <row r="304" spans="3:7" s="71" customFormat="1" x14ac:dyDescent="0.25">
      <c r="C304" s="120"/>
      <c r="D304" s="120"/>
      <c r="E304" s="97"/>
      <c r="F304" s="74"/>
      <c r="G304" s="75"/>
    </row>
    <row r="305" spans="3:7" s="71" customFormat="1" x14ac:dyDescent="0.25">
      <c r="C305" s="120"/>
      <c r="D305" s="120"/>
      <c r="E305" s="97"/>
      <c r="F305" s="74"/>
      <c r="G305" s="75"/>
    </row>
    <row r="306" spans="3:7" s="71" customFormat="1" x14ac:dyDescent="0.25">
      <c r="C306" s="120"/>
      <c r="D306" s="120"/>
      <c r="E306" s="97"/>
      <c r="F306" s="74"/>
      <c r="G306" s="75"/>
    </row>
    <row r="307" spans="3:7" s="71" customFormat="1" x14ac:dyDescent="0.25">
      <c r="C307" s="120"/>
      <c r="D307" s="120"/>
      <c r="E307" s="97"/>
      <c r="F307" s="74"/>
      <c r="G307" s="75"/>
    </row>
    <row r="308" spans="3:7" s="71" customFormat="1" x14ac:dyDescent="0.25">
      <c r="C308" s="120"/>
      <c r="D308" s="120"/>
      <c r="E308" s="97"/>
      <c r="F308" s="74"/>
      <c r="G308" s="75"/>
    </row>
    <row r="309" spans="3:7" s="71" customFormat="1" x14ac:dyDescent="0.25">
      <c r="C309" s="120"/>
      <c r="D309" s="120"/>
      <c r="E309" s="97"/>
      <c r="F309" s="74"/>
      <c r="G309" s="75"/>
    </row>
    <row r="310" spans="3:7" s="71" customFormat="1" x14ac:dyDescent="0.25">
      <c r="C310" s="120"/>
      <c r="D310" s="120"/>
      <c r="E310" s="97"/>
      <c r="F310" s="74"/>
      <c r="G310" s="75"/>
    </row>
    <row r="311" spans="3:7" s="71" customFormat="1" x14ac:dyDescent="0.25">
      <c r="C311" s="120"/>
      <c r="D311" s="120"/>
      <c r="E311" s="97"/>
      <c r="F311" s="74"/>
      <c r="G311" s="75"/>
    </row>
    <row r="312" spans="3:7" s="71" customFormat="1" x14ac:dyDescent="0.25">
      <c r="C312" s="120"/>
      <c r="D312" s="120"/>
      <c r="E312" s="97"/>
      <c r="F312" s="74"/>
      <c r="G312" s="75"/>
    </row>
    <row r="313" spans="3:7" s="71" customFormat="1" x14ac:dyDescent="0.25">
      <c r="C313" s="120"/>
      <c r="D313" s="120"/>
      <c r="E313" s="97"/>
      <c r="F313" s="74"/>
      <c r="G313" s="75"/>
    </row>
    <row r="314" spans="3:7" s="71" customFormat="1" x14ac:dyDescent="0.25">
      <c r="C314" s="120"/>
      <c r="D314" s="120"/>
      <c r="E314" s="97"/>
      <c r="F314" s="74"/>
      <c r="G314" s="75"/>
    </row>
    <row r="315" spans="3:7" s="71" customFormat="1" x14ac:dyDescent="0.25">
      <c r="C315" s="120"/>
      <c r="D315" s="120"/>
      <c r="E315" s="97"/>
      <c r="F315" s="74"/>
      <c r="G315" s="75"/>
    </row>
    <row r="316" spans="3:7" s="71" customFormat="1" x14ac:dyDescent="0.25">
      <c r="C316" s="120"/>
      <c r="D316" s="120"/>
      <c r="E316" s="97"/>
      <c r="F316" s="74"/>
      <c r="G316" s="75"/>
    </row>
    <row r="317" spans="3:7" s="71" customFormat="1" x14ac:dyDescent="0.25">
      <c r="C317" s="120"/>
      <c r="D317" s="120"/>
      <c r="E317" s="97"/>
      <c r="F317" s="74"/>
      <c r="G317" s="75"/>
    </row>
    <row r="318" spans="3:7" s="71" customFormat="1" x14ac:dyDescent="0.25">
      <c r="C318" s="120"/>
      <c r="D318" s="120"/>
      <c r="E318" s="97"/>
      <c r="F318" s="74"/>
      <c r="G318" s="75"/>
    </row>
    <row r="319" spans="3:7" s="71" customFormat="1" x14ac:dyDescent="0.25">
      <c r="C319" s="120"/>
      <c r="D319" s="120"/>
      <c r="E319" s="97"/>
      <c r="F319" s="74"/>
      <c r="G319" s="75"/>
    </row>
    <row r="320" spans="3:7" s="71" customFormat="1" x14ac:dyDescent="0.25">
      <c r="C320" s="120"/>
      <c r="D320" s="120"/>
      <c r="E320" s="97"/>
      <c r="F320" s="74"/>
      <c r="G320" s="75"/>
    </row>
    <row r="321" spans="3:7" s="71" customFormat="1" x14ac:dyDescent="0.25">
      <c r="C321" s="120"/>
      <c r="D321" s="120"/>
      <c r="E321" s="97"/>
      <c r="F321" s="74"/>
      <c r="G321" s="75"/>
    </row>
    <row r="322" spans="3:7" s="71" customFormat="1" x14ac:dyDescent="0.25">
      <c r="C322" s="120"/>
      <c r="D322" s="120"/>
      <c r="E322" s="97"/>
      <c r="F322" s="74"/>
      <c r="G322" s="75"/>
    </row>
    <row r="323" spans="3:7" s="71" customFormat="1" x14ac:dyDescent="0.25">
      <c r="C323" s="120"/>
      <c r="D323" s="120"/>
      <c r="E323" s="97"/>
      <c r="F323" s="74"/>
      <c r="G323" s="75"/>
    </row>
    <row r="324" spans="3:7" s="71" customFormat="1" x14ac:dyDescent="0.25">
      <c r="C324" s="120"/>
      <c r="D324" s="120"/>
      <c r="E324" s="97"/>
      <c r="F324" s="74"/>
      <c r="G324" s="75"/>
    </row>
    <row r="325" spans="3:7" s="71" customFormat="1" x14ac:dyDescent="0.25">
      <c r="C325" s="120"/>
      <c r="D325" s="120"/>
      <c r="E325" s="97"/>
      <c r="F325" s="74"/>
      <c r="G325" s="75"/>
    </row>
    <row r="326" spans="3:7" s="71" customFormat="1" x14ac:dyDescent="0.25">
      <c r="C326" s="120"/>
      <c r="D326" s="120"/>
      <c r="E326" s="97"/>
      <c r="F326" s="74"/>
      <c r="G326" s="75"/>
    </row>
    <row r="327" spans="3:7" s="71" customFormat="1" x14ac:dyDescent="0.25">
      <c r="C327" s="120"/>
      <c r="D327" s="120"/>
      <c r="E327" s="97"/>
      <c r="F327" s="74"/>
      <c r="G327" s="75"/>
    </row>
    <row r="328" spans="3:7" s="71" customFormat="1" x14ac:dyDescent="0.25">
      <c r="C328" s="120"/>
      <c r="D328" s="120"/>
      <c r="E328" s="97"/>
      <c r="F328" s="74"/>
      <c r="G328" s="75"/>
    </row>
    <row r="329" spans="3:7" s="71" customFormat="1" x14ac:dyDescent="0.25">
      <c r="C329" s="120"/>
      <c r="D329" s="120"/>
      <c r="E329" s="97"/>
      <c r="F329" s="74"/>
      <c r="G329" s="75"/>
    </row>
    <row r="330" spans="3:7" s="71" customFormat="1" x14ac:dyDescent="0.25">
      <c r="C330" s="120"/>
      <c r="D330" s="120"/>
      <c r="E330" s="97"/>
      <c r="F330" s="74"/>
      <c r="G330" s="75"/>
    </row>
    <row r="331" spans="3:7" s="71" customFormat="1" x14ac:dyDescent="0.25">
      <c r="C331" s="120"/>
      <c r="D331" s="120"/>
      <c r="E331" s="97"/>
      <c r="F331" s="74"/>
      <c r="G331" s="75"/>
    </row>
    <row r="332" spans="3:7" s="71" customFormat="1" x14ac:dyDescent="0.25">
      <c r="C332" s="120"/>
      <c r="D332" s="120"/>
      <c r="E332" s="97"/>
      <c r="F332" s="74"/>
      <c r="G332" s="75"/>
    </row>
    <row r="333" spans="3:7" s="71" customFormat="1" x14ac:dyDescent="0.25">
      <c r="C333" s="120"/>
      <c r="D333" s="120"/>
      <c r="E333" s="97"/>
      <c r="F333" s="74"/>
      <c r="G333" s="75"/>
    </row>
    <row r="334" spans="3:7" s="71" customFormat="1" x14ac:dyDescent="0.25">
      <c r="C334" s="120"/>
      <c r="D334" s="120"/>
      <c r="E334" s="97"/>
      <c r="F334" s="74"/>
      <c r="G334" s="75"/>
    </row>
    <row r="335" spans="3:7" s="71" customFormat="1" x14ac:dyDescent="0.25">
      <c r="C335" s="120"/>
      <c r="D335" s="120"/>
      <c r="E335" s="97"/>
      <c r="F335" s="74"/>
      <c r="G335" s="75"/>
    </row>
    <row r="336" spans="3:7" s="71" customFormat="1" x14ac:dyDescent="0.25">
      <c r="C336" s="120"/>
      <c r="D336" s="120"/>
      <c r="E336" s="97"/>
      <c r="F336" s="74"/>
      <c r="G336" s="75"/>
    </row>
    <row r="337" spans="3:7" s="71" customFormat="1" x14ac:dyDescent="0.25">
      <c r="C337" s="120"/>
      <c r="D337" s="120"/>
      <c r="E337" s="97"/>
      <c r="F337" s="74"/>
      <c r="G337" s="75"/>
    </row>
    <row r="338" spans="3:7" s="71" customFormat="1" x14ac:dyDescent="0.25">
      <c r="C338" s="120"/>
      <c r="D338" s="120"/>
      <c r="E338" s="97"/>
      <c r="F338" s="74"/>
      <c r="G338" s="75"/>
    </row>
    <row r="339" spans="3:7" s="71" customFormat="1" x14ac:dyDescent="0.25">
      <c r="C339" s="120"/>
      <c r="D339" s="120"/>
      <c r="E339" s="97"/>
      <c r="F339" s="74"/>
      <c r="G339" s="75"/>
    </row>
    <row r="340" spans="3:7" s="71" customFormat="1" x14ac:dyDescent="0.25">
      <c r="C340" s="120"/>
      <c r="D340" s="120"/>
      <c r="E340" s="97"/>
      <c r="F340" s="74"/>
      <c r="G340" s="75"/>
    </row>
    <row r="341" spans="3:7" s="71" customFormat="1" x14ac:dyDescent="0.25">
      <c r="C341" s="120"/>
      <c r="D341" s="120"/>
      <c r="E341" s="97"/>
      <c r="F341" s="74"/>
      <c r="G341" s="75"/>
    </row>
    <row r="342" spans="3:7" s="71" customFormat="1" x14ac:dyDescent="0.25">
      <c r="C342" s="120"/>
      <c r="D342" s="120"/>
      <c r="E342" s="97"/>
      <c r="F342" s="74"/>
      <c r="G342" s="75"/>
    </row>
    <row r="343" spans="3:7" s="71" customFormat="1" x14ac:dyDescent="0.25">
      <c r="C343" s="120"/>
      <c r="D343" s="120"/>
      <c r="E343" s="97"/>
      <c r="F343" s="74"/>
      <c r="G343" s="75"/>
    </row>
    <row r="344" spans="3:7" s="71" customFormat="1" x14ac:dyDescent="0.25">
      <c r="C344" s="120"/>
      <c r="D344" s="120"/>
      <c r="E344" s="97"/>
      <c r="F344" s="74"/>
      <c r="G344" s="75"/>
    </row>
    <row r="345" spans="3:7" s="71" customFormat="1" x14ac:dyDescent="0.25">
      <c r="C345" s="120"/>
      <c r="D345" s="120"/>
      <c r="E345" s="97"/>
      <c r="F345" s="74"/>
      <c r="G345" s="75"/>
    </row>
    <row r="346" spans="3:7" s="71" customFormat="1" x14ac:dyDescent="0.25">
      <c r="C346" s="120"/>
      <c r="D346" s="120"/>
      <c r="E346" s="97"/>
      <c r="F346" s="74"/>
      <c r="G346" s="75"/>
    </row>
    <row r="347" spans="3:7" s="71" customFormat="1" x14ac:dyDescent="0.25">
      <c r="C347" s="120"/>
      <c r="D347" s="120"/>
      <c r="E347" s="97"/>
      <c r="F347" s="74"/>
      <c r="G347" s="75"/>
    </row>
    <row r="348" spans="3:7" s="71" customFormat="1" x14ac:dyDescent="0.25">
      <c r="C348" s="120"/>
      <c r="D348" s="120"/>
      <c r="E348" s="97"/>
      <c r="F348" s="74"/>
      <c r="G348" s="75"/>
    </row>
    <row r="349" spans="3:7" s="71" customFormat="1" x14ac:dyDescent="0.25">
      <c r="C349" s="120"/>
      <c r="D349" s="120"/>
      <c r="E349" s="97"/>
      <c r="F349" s="74"/>
      <c r="G349" s="75"/>
    </row>
    <row r="350" spans="3:7" s="71" customFormat="1" x14ac:dyDescent="0.25">
      <c r="C350" s="120"/>
      <c r="D350" s="120"/>
      <c r="E350" s="97"/>
      <c r="F350" s="74"/>
      <c r="G350" s="75"/>
    </row>
    <row r="351" spans="3:7" s="71" customFormat="1" x14ac:dyDescent="0.25">
      <c r="C351" s="120"/>
      <c r="D351" s="120"/>
      <c r="E351" s="97"/>
      <c r="F351" s="74"/>
      <c r="G351" s="75"/>
    </row>
    <row r="352" spans="3:7" s="71" customFormat="1" x14ac:dyDescent="0.25">
      <c r="C352" s="120"/>
      <c r="D352" s="120"/>
      <c r="E352" s="97"/>
      <c r="F352" s="74"/>
      <c r="G352" s="75"/>
    </row>
    <row r="353" spans="3:7" s="71" customFormat="1" x14ac:dyDescent="0.25">
      <c r="C353" s="120"/>
      <c r="D353" s="120"/>
      <c r="E353" s="97"/>
      <c r="F353" s="74"/>
      <c r="G353" s="75"/>
    </row>
    <row r="354" spans="3:7" s="71" customFormat="1" x14ac:dyDescent="0.25">
      <c r="C354" s="120"/>
      <c r="D354" s="120"/>
      <c r="E354" s="97"/>
      <c r="F354" s="74"/>
      <c r="G354" s="75"/>
    </row>
    <row r="355" spans="3:7" s="71" customFormat="1" x14ac:dyDescent="0.25">
      <c r="C355" s="120"/>
      <c r="D355" s="120"/>
      <c r="E355" s="97"/>
      <c r="F355" s="74"/>
      <c r="G355" s="75"/>
    </row>
    <row r="356" spans="3:7" s="71" customFormat="1" x14ac:dyDescent="0.25">
      <c r="C356" s="120"/>
      <c r="D356" s="120"/>
      <c r="E356" s="97"/>
      <c r="F356" s="74"/>
      <c r="G356" s="75"/>
    </row>
    <row r="357" spans="3:7" s="71" customFormat="1" x14ac:dyDescent="0.25">
      <c r="C357" s="120"/>
      <c r="D357" s="120"/>
      <c r="E357" s="97"/>
      <c r="F357" s="74"/>
      <c r="G357" s="75"/>
    </row>
    <row r="358" spans="3:7" s="71" customFormat="1" x14ac:dyDescent="0.25">
      <c r="C358" s="120"/>
      <c r="D358" s="120"/>
      <c r="E358" s="97"/>
      <c r="F358" s="74"/>
      <c r="G358" s="75"/>
    </row>
    <row r="359" spans="3:7" s="71" customFormat="1" x14ac:dyDescent="0.25">
      <c r="C359" s="120"/>
      <c r="D359" s="120"/>
      <c r="E359" s="97"/>
      <c r="F359" s="74"/>
      <c r="G359" s="75"/>
    </row>
    <row r="360" spans="3:7" s="71" customFormat="1" x14ac:dyDescent="0.25">
      <c r="C360" s="120"/>
      <c r="D360" s="120"/>
      <c r="E360" s="97"/>
      <c r="F360" s="74"/>
      <c r="G360" s="75"/>
    </row>
    <row r="361" spans="3:7" s="71" customFormat="1" x14ac:dyDescent="0.25">
      <c r="C361" s="120"/>
      <c r="D361" s="120"/>
      <c r="E361" s="97"/>
      <c r="F361" s="74"/>
      <c r="G361" s="75"/>
    </row>
    <row r="362" spans="3:7" s="71" customFormat="1" x14ac:dyDescent="0.25">
      <c r="C362" s="120"/>
      <c r="D362" s="120"/>
      <c r="E362" s="97"/>
      <c r="F362" s="74"/>
      <c r="G362" s="75"/>
    </row>
    <row r="363" spans="3:7" s="71" customFormat="1" x14ac:dyDescent="0.25">
      <c r="C363" s="120"/>
      <c r="D363" s="120"/>
      <c r="E363" s="97"/>
      <c r="F363" s="74"/>
      <c r="G363" s="75"/>
    </row>
    <row r="364" spans="3:7" s="71" customFormat="1" x14ac:dyDescent="0.25">
      <c r="C364" s="120"/>
      <c r="D364" s="120"/>
      <c r="E364" s="97"/>
      <c r="F364" s="74"/>
      <c r="G364" s="75"/>
    </row>
    <row r="365" spans="3:7" s="71" customFormat="1" x14ac:dyDescent="0.25">
      <c r="C365" s="120"/>
      <c r="D365" s="120"/>
      <c r="E365" s="97"/>
      <c r="F365" s="74"/>
      <c r="G365" s="75"/>
    </row>
    <row r="366" spans="3:7" s="71" customFormat="1" x14ac:dyDescent="0.25">
      <c r="C366" s="120"/>
      <c r="D366" s="120"/>
      <c r="E366" s="97"/>
      <c r="F366" s="74"/>
      <c r="G366" s="75"/>
    </row>
    <row r="367" spans="3:7" s="71" customFormat="1" x14ac:dyDescent="0.25">
      <c r="C367" s="120"/>
      <c r="D367" s="120"/>
      <c r="E367" s="97"/>
      <c r="F367" s="74"/>
      <c r="G367" s="75"/>
    </row>
    <row r="368" spans="3:7" s="71" customFormat="1" x14ac:dyDescent="0.25">
      <c r="C368" s="120"/>
      <c r="D368" s="120"/>
      <c r="E368" s="97"/>
      <c r="F368" s="74"/>
      <c r="G368" s="75"/>
    </row>
    <row r="369" spans="3:7" s="71" customFormat="1" x14ac:dyDescent="0.25">
      <c r="C369" s="120"/>
      <c r="D369" s="120"/>
      <c r="E369" s="97"/>
      <c r="F369" s="74"/>
      <c r="G369" s="75"/>
    </row>
    <row r="370" spans="3:7" s="71" customFormat="1" x14ac:dyDescent="0.25">
      <c r="C370" s="120"/>
      <c r="D370" s="120"/>
      <c r="E370" s="97"/>
      <c r="F370" s="74"/>
      <c r="G370" s="75"/>
    </row>
    <row r="371" spans="3:7" s="71" customFormat="1" x14ac:dyDescent="0.25">
      <c r="C371" s="120"/>
      <c r="D371" s="120"/>
      <c r="E371" s="97"/>
      <c r="F371" s="74"/>
      <c r="G371" s="75"/>
    </row>
    <row r="372" spans="3:7" s="71" customFormat="1" x14ac:dyDescent="0.25">
      <c r="C372" s="120"/>
      <c r="D372" s="120"/>
      <c r="E372" s="97"/>
      <c r="F372" s="74"/>
      <c r="G372" s="75"/>
    </row>
    <row r="373" spans="3:7" s="71" customFormat="1" x14ac:dyDescent="0.25">
      <c r="C373" s="120"/>
      <c r="D373" s="120"/>
      <c r="E373" s="97"/>
      <c r="F373" s="74"/>
      <c r="G373" s="75"/>
    </row>
    <row r="374" spans="3:7" s="71" customFormat="1" x14ac:dyDescent="0.25">
      <c r="C374" s="120"/>
      <c r="D374" s="120"/>
      <c r="E374" s="97"/>
      <c r="F374" s="74"/>
      <c r="G374" s="75"/>
    </row>
    <row r="375" spans="3:7" s="71" customFormat="1" x14ac:dyDescent="0.25">
      <c r="C375" s="120"/>
      <c r="D375" s="120"/>
      <c r="E375" s="97"/>
      <c r="F375" s="74"/>
      <c r="G375" s="75"/>
    </row>
    <row r="376" spans="3:7" s="71" customFormat="1" x14ac:dyDescent="0.25">
      <c r="C376" s="120"/>
      <c r="D376" s="120"/>
      <c r="E376" s="97"/>
      <c r="F376" s="74"/>
      <c r="G376" s="75"/>
    </row>
    <row r="377" spans="3:7" s="71" customFormat="1" x14ac:dyDescent="0.25">
      <c r="C377" s="120"/>
      <c r="D377" s="120"/>
      <c r="E377" s="97"/>
      <c r="F377" s="74"/>
      <c r="G377" s="75"/>
    </row>
    <row r="378" spans="3:7" s="71" customFormat="1" x14ac:dyDescent="0.25">
      <c r="C378" s="120"/>
      <c r="D378" s="120"/>
      <c r="E378" s="97"/>
      <c r="F378" s="74"/>
      <c r="G378" s="75"/>
    </row>
    <row r="379" spans="3:7" s="71" customFormat="1" x14ac:dyDescent="0.25">
      <c r="C379" s="120"/>
      <c r="D379" s="120"/>
      <c r="E379" s="97"/>
      <c r="F379" s="74"/>
      <c r="G379" s="75"/>
    </row>
    <row r="380" spans="3:7" s="71" customFormat="1" x14ac:dyDescent="0.25">
      <c r="C380" s="120"/>
      <c r="D380" s="120"/>
      <c r="E380" s="97"/>
      <c r="F380" s="74"/>
      <c r="G380" s="75"/>
    </row>
    <row r="381" spans="3:7" s="71" customFormat="1" x14ac:dyDescent="0.25">
      <c r="C381" s="120"/>
      <c r="D381" s="120"/>
      <c r="E381" s="97"/>
      <c r="F381" s="74"/>
      <c r="G381" s="75"/>
    </row>
    <row r="382" spans="3:7" s="71" customFormat="1" x14ac:dyDescent="0.25">
      <c r="C382" s="120"/>
      <c r="D382" s="120"/>
      <c r="E382" s="97"/>
      <c r="F382" s="74"/>
      <c r="G382" s="75"/>
    </row>
    <row r="383" spans="3:7" s="71" customFormat="1" x14ac:dyDescent="0.25">
      <c r="C383" s="120"/>
      <c r="D383" s="120"/>
      <c r="E383" s="97"/>
      <c r="F383" s="74"/>
      <c r="G383" s="75"/>
    </row>
    <row r="384" spans="3:7" s="71" customFormat="1" x14ac:dyDescent="0.25">
      <c r="C384" s="120"/>
      <c r="D384" s="120"/>
      <c r="E384" s="97"/>
      <c r="F384" s="74"/>
      <c r="G384" s="75"/>
    </row>
    <row r="385" spans="3:7" s="71" customFormat="1" x14ac:dyDescent="0.25">
      <c r="C385" s="120"/>
      <c r="D385" s="120"/>
      <c r="E385" s="97"/>
      <c r="F385" s="74"/>
      <c r="G385" s="75"/>
    </row>
    <row r="386" spans="3:7" s="71" customFormat="1" x14ac:dyDescent="0.25">
      <c r="C386" s="120"/>
      <c r="D386" s="120"/>
      <c r="E386" s="97"/>
      <c r="F386" s="74"/>
      <c r="G386" s="75"/>
    </row>
    <row r="387" spans="3:7" s="71" customFormat="1" x14ac:dyDescent="0.25">
      <c r="C387" s="120"/>
      <c r="D387" s="120"/>
      <c r="E387" s="97"/>
      <c r="F387" s="74"/>
      <c r="G387" s="75"/>
    </row>
    <row r="388" spans="3:7" s="71" customFormat="1" x14ac:dyDescent="0.25">
      <c r="C388" s="120"/>
      <c r="D388" s="120"/>
      <c r="E388" s="97"/>
      <c r="F388" s="74"/>
      <c r="G388" s="75"/>
    </row>
    <row r="389" spans="3:7" s="71" customFormat="1" x14ac:dyDescent="0.25">
      <c r="C389" s="120"/>
      <c r="D389" s="120"/>
      <c r="E389" s="97"/>
      <c r="F389" s="74"/>
      <c r="G389" s="75"/>
    </row>
    <row r="390" spans="3:7" s="71" customFormat="1" x14ac:dyDescent="0.25">
      <c r="C390" s="120"/>
      <c r="D390" s="120"/>
      <c r="E390" s="97"/>
      <c r="F390" s="74"/>
      <c r="G390" s="75"/>
    </row>
    <row r="391" spans="3:7" s="71" customFormat="1" x14ac:dyDescent="0.25">
      <c r="C391" s="120"/>
      <c r="D391" s="120"/>
      <c r="E391" s="97"/>
      <c r="F391" s="74"/>
      <c r="G391" s="75"/>
    </row>
    <row r="392" spans="3:7" s="71" customFormat="1" x14ac:dyDescent="0.25">
      <c r="C392" s="120"/>
      <c r="D392" s="120"/>
      <c r="E392" s="97"/>
      <c r="F392" s="74"/>
      <c r="G392" s="75"/>
    </row>
    <row r="393" spans="3:7" s="71" customFormat="1" x14ac:dyDescent="0.25">
      <c r="C393" s="120"/>
      <c r="D393" s="120"/>
      <c r="E393" s="97"/>
      <c r="F393" s="74"/>
      <c r="G393" s="75"/>
    </row>
    <row r="394" spans="3:7" s="71" customFormat="1" x14ac:dyDescent="0.25">
      <c r="C394" s="120"/>
      <c r="D394" s="120"/>
      <c r="E394" s="97"/>
      <c r="F394" s="74"/>
      <c r="G394" s="75"/>
    </row>
    <row r="395" spans="3:7" s="71" customFormat="1" x14ac:dyDescent="0.25">
      <c r="C395" s="120"/>
      <c r="D395" s="120"/>
      <c r="E395" s="97"/>
      <c r="F395" s="74"/>
      <c r="G395" s="75"/>
    </row>
    <row r="396" spans="3:7" s="71" customFormat="1" x14ac:dyDescent="0.25">
      <c r="C396" s="120"/>
      <c r="D396" s="120"/>
      <c r="E396" s="97"/>
      <c r="F396" s="74"/>
      <c r="G396" s="75"/>
    </row>
    <row r="397" spans="3:7" s="71" customFormat="1" x14ac:dyDescent="0.25">
      <c r="C397" s="120"/>
      <c r="D397" s="120"/>
      <c r="E397" s="97"/>
      <c r="F397" s="74"/>
      <c r="G397" s="75"/>
    </row>
    <row r="398" spans="3:7" s="71" customFormat="1" x14ac:dyDescent="0.25">
      <c r="C398" s="120"/>
      <c r="D398" s="120"/>
      <c r="E398" s="97"/>
      <c r="F398" s="74"/>
      <c r="G398" s="75"/>
    </row>
    <row r="399" spans="3:7" s="71" customFormat="1" x14ac:dyDescent="0.25">
      <c r="C399" s="120"/>
      <c r="D399" s="120"/>
      <c r="E399" s="97"/>
      <c r="F399" s="74"/>
      <c r="G399" s="75"/>
    </row>
    <row r="400" spans="3:7" s="71" customFormat="1" x14ac:dyDescent="0.25">
      <c r="C400" s="120"/>
      <c r="D400" s="120"/>
      <c r="E400" s="97"/>
      <c r="F400" s="74"/>
      <c r="G400" s="75"/>
    </row>
    <row r="401" spans="3:7" s="71" customFormat="1" x14ac:dyDescent="0.25">
      <c r="C401" s="120"/>
      <c r="D401" s="120"/>
      <c r="E401" s="97"/>
      <c r="F401" s="74"/>
      <c r="G401" s="75"/>
    </row>
    <row r="402" spans="3:7" s="71" customFormat="1" x14ac:dyDescent="0.25">
      <c r="C402" s="120"/>
      <c r="D402" s="120"/>
      <c r="E402" s="97"/>
      <c r="F402" s="74"/>
      <c r="G402" s="75"/>
    </row>
    <row r="403" spans="3:7" s="71" customFormat="1" x14ac:dyDescent="0.25">
      <c r="C403" s="120"/>
      <c r="D403" s="120"/>
      <c r="E403" s="97"/>
      <c r="F403" s="74"/>
      <c r="G403" s="75"/>
    </row>
    <row r="404" spans="3:7" s="71" customFormat="1" x14ac:dyDescent="0.25">
      <c r="C404" s="120"/>
      <c r="D404" s="120"/>
      <c r="E404" s="97"/>
      <c r="F404" s="74"/>
      <c r="G404" s="75"/>
    </row>
    <row r="405" spans="3:7" s="71" customFormat="1" x14ac:dyDescent="0.25">
      <c r="C405" s="120"/>
      <c r="D405" s="120"/>
      <c r="E405" s="97"/>
      <c r="F405" s="74"/>
      <c r="G405" s="75"/>
    </row>
    <row r="406" spans="3:7" s="71" customFormat="1" x14ac:dyDescent="0.25">
      <c r="C406" s="120"/>
      <c r="D406" s="120"/>
      <c r="E406" s="97"/>
      <c r="F406" s="74"/>
      <c r="G406" s="75"/>
    </row>
    <row r="407" spans="3:7" s="71" customFormat="1" x14ac:dyDescent="0.25">
      <c r="C407" s="120"/>
      <c r="D407" s="120"/>
      <c r="E407" s="97"/>
      <c r="F407" s="74"/>
      <c r="G407" s="75"/>
    </row>
    <row r="408" spans="3:7" s="71" customFormat="1" x14ac:dyDescent="0.25">
      <c r="C408" s="120"/>
      <c r="D408" s="120"/>
      <c r="E408" s="97"/>
      <c r="F408" s="74"/>
      <c r="G408" s="75"/>
    </row>
    <row r="409" spans="3:7" s="71" customFormat="1" x14ac:dyDescent="0.25">
      <c r="C409" s="120"/>
      <c r="D409" s="120"/>
      <c r="E409" s="97"/>
      <c r="F409" s="74"/>
      <c r="G409" s="75"/>
    </row>
  </sheetData>
  <sheetProtection selectLockedCells="1"/>
  <mergeCells count="17">
    <mergeCell ref="A4:B4"/>
    <mergeCell ref="A1:B1"/>
    <mergeCell ref="F1:G1"/>
    <mergeCell ref="A2:B2"/>
    <mergeCell ref="A3:B3"/>
    <mergeCell ref="C3:D3"/>
    <mergeCell ref="G8:G25"/>
    <mergeCell ref="A19:B19"/>
    <mergeCell ref="C5:E5"/>
    <mergeCell ref="A5:B5"/>
    <mergeCell ref="A26:B26"/>
    <mergeCell ref="F8:F25"/>
    <mergeCell ref="A6:B6"/>
    <mergeCell ref="A7:B7"/>
    <mergeCell ref="A8:B8"/>
    <mergeCell ref="A14:B14"/>
    <mergeCell ref="A23:B23"/>
  </mergeCells>
  <conditionalFormatting sqref="C26:D26">
    <cfRule type="cellIs" dxfId="0" priority="1" operator="greaterThan">
      <formula>25</formula>
    </cfRule>
  </conditionalFormatting>
  <dataValidations count="4">
    <dataValidation type="list" allowBlank="1" showInputMessage="1" showErrorMessage="1" sqref="D12">
      <formula1>"0,1,2,3"</formula1>
    </dataValidation>
    <dataValidation type="list" allowBlank="1" showInputMessage="1" showErrorMessage="1" sqref="D9 D11 D13 D15 D17 D21 D25">
      <formula1>"0,1"</formula1>
    </dataValidation>
    <dataValidation type="list" allowBlank="1" showInputMessage="1" showErrorMessage="1" sqref="D10 D16 D18 D20 D22">
      <formula1>"0,1,2"</formula1>
    </dataValidation>
    <dataValidation type="list" allowBlank="1" showInputMessage="1" showErrorMessage="1" sqref="D24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topLeftCell="A7"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19921875" style="111" customWidth="1"/>
    <col min="2" max="2" width="12.8984375" style="71" customWidth="1"/>
    <col min="3" max="3" width="9.8984375" style="71" customWidth="1"/>
    <col min="4" max="4" width="9.59765625" style="71" customWidth="1"/>
    <col min="5" max="5" width="7.8984375" style="120" customWidth="1"/>
    <col min="6" max="6" width="8.19921875" style="120" customWidth="1"/>
    <col min="7" max="7" width="25.59765625" style="97" customWidth="1"/>
    <col min="8" max="8" width="7.09765625" style="74" customWidth="1"/>
    <col min="9" max="9" width="7.09765625" style="75" customWidth="1"/>
    <col min="10" max="10" width="7.5" style="71" customWidth="1"/>
    <col min="11" max="11" width="11" style="71" customWidth="1"/>
    <col min="12" max="12" width="10.69921875" style="71" customWidth="1"/>
    <col min="13" max="13" width="14.3984375" style="110" customWidth="1"/>
    <col min="14" max="14" width="24.09765625" style="71" customWidth="1"/>
    <col min="15" max="15" width="4.69921875" style="111" customWidth="1"/>
    <col min="16" max="16384" width="11" style="111"/>
  </cols>
  <sheetData>
    <row r="1" spans="1:14" ht="21" x14ac:dyDescent="0.25">
      <c r="A1" s="264" t="s">
        <v>49</v>
      </c>
      <c r="B1" s="254"/>
      <c r="C1" s="254"/>
      <c r="D1" s="254"/>
      <c r="E1" s="109"/>
      <c r="F1" s="109"/>
      <c r="G1" s="70" t="s">
        <v>20</v>
      </c>
      <c r="H1" s="245" t="str">
        <f>Zusammenfassung!E1</f>
        <v>E4</v>
      </c>
      <c r="I1" s="245"/>
    </row>
    <row r="2" spans="1:14" ht="21" x14ac:dyDescent="0.25">
      <c r="A2" s="264"/>
      <c r="B2" s="265"/>
      <c r="C2" s="254"/>
      <c r="D2" s="254"/>
      <c r="E2" s="109"/>
      <c r="F2" s="109"/>
      <c r="G2" s="70"/>
      <c r="H2" s="71"/>
      <c r="I2" s="71"/>
    </row>
    <row r="3" spans="1:14" ht="18" x14ac:dyDescent="0.25">
      <c r="A3" s="253" t="str">
        <f>Zusammenfassung!A9</f>
        <v>Nummer der Kandidatin / des Kandidaten</v>
      </c>
      <c r="B3" s="254"/>
      <c r="C3" s="254"/>
      <c r="D3" s="254"/>
      <c r="E3" s="246">
        <f>Zusammenfassung!C9</f>
        <v>1234</v>
      </c>
      <c r="F3" s="246"/>
      <c r="G3" s="112"/>
      <c r="H3" s="75"/>
    </row>
    <row r="4" spans="1:14" x14ac:dyDescent="0.25">
      <c r="A4" s="263"/>
      <c r="B4" s="254"/>
      <c r="C4" s="254"/>
      <c r="D4" s="254"/>
      <c r="E4" s="113"/>
      <c r="F4" s="113"/>
      <c r="H4" s="75"/>
    </row>
    <row r="5" spans="1:14" ht="21" customHeight="1" x14ac:dyDescent="0.25">
      <c r="A5" s="253" t="s">
        <v>9</v>
      </c>
      <c r="B5" s="254"/>
      <c r="C5" s="254"/>
      <c r="D5" s="254"/>
      <c r="E5" s="246" t="str">
        <f>Zusammenfassung!$C$11&amp;" "&amp;Zusammenfassung!$E$11</f>
        <v>Muster Hans</v>
      </c>
      <c r="F5" s="246"/>
      <c r="G5" s="246"/>
      <c r="H5" s="75"/>
      <c r="L5" s="74"/>
    </row>
    <row r="6" spans="1:14" x14ac:dyDescent="0.25">
      <c r="A6" s="258"/>
      <c r="B6" s="259"/>
      <c r="C6" s="259"/>
      <c r="D6" s="259"/>
      <c r="E6" s="73"/>
      <c r="F6" s="73"/>
      <c r="H6" s="75"/>
    </row>
    <row r="7" spans="1:14" s="115" customFormat="1" ht="30" customHeight="1" x14ac:dyDescent="0.25">
      <c r="A7" s="260" t="s">
        <v>6</v>
      </c>
      <c r="B7" s="252"/>
      <c r="C7" s="252"/>
      <c r="D7" s="252"/>
      <c r="E7" s="44" t="s">
        <v>13</v>
      </c>
      <c r="F7" s="128" t="s">
        <v>5</v>
      </c>
      <c r="G7" s="44" t="s">
        <v>7</v>
      </c>
      <c r="H7" s="44" t="s">
        <v>4</v>
      </c>
      <c r="I7" s="44" t="s">
        <v>5</v>
      </c>
      <c r="J7" s="33"/>
      <c r="K7" s="33"/>
      <c r="L7" s="33"/>
      <c r="M7" s="114"/>
      <c r="N7" s="33"/>
    </row>
    <row r="8" spans="1:14" s="117" customFormat="1" ht="30" customHeight="1" x14ac:dyDescent="0.25">
      <c r="A8" s="268" t="s">
        <v>58</v>
      </c>
      <c r="B8" s="252"/>
      <c r="C8" s="52" t="s">
        <v>31</v>
      </c>
      <c r="D8" s="52" t="s">
        <v>30</v>
      </c>
      <c r="E8" s="125"/>
      <c r="F8" s="125"/>
      <c r="G8" s="125"/>
      <c r="H8" s="125"/>
      <c r="I8" s="125"/>
      <c r="J8" s="113"/>
      <c r="K8" s="113"/>
      <c r="L8" s="113"/>
      <c r="M8" s="116"/>
      <c r="N8" s="113"/>
    </row>
    <row r="9" spans="1:14" s="117" customFormat="1" ht="20.100000000000001" customHeight="1" x14ac:dyDescent="0.25">
      <c r="A9" s="50">
        <v>1</v>
      </c>
      <c r="B9" s="126" t="s">
        <v>28</v>
      </c>
      <c r="C9" s="136" t="s">
        <v>89</v>
      </c>
      <c r="D9" s="47"/>
      <c r="E9" s="38">
        <v>1</v>
      </c>
      <c r="F9" s="142">
        <f>IF(AND(C9=D9,C9&gt;""),E9,0)</f>
        <v>0</v>
      </c>
      <c r="G9" s="100"/>
      <c r="H9" s="242">
        <f>SUM(E9:E18)</f>
        <v>10</v>
      </c>
      <c r="I9" s="244">
        <f>SUM(F9:F18)</f>
        <v>0</v>
      </c>
      <c r="J9" s="113"/>
      <c r="K9" s="113"/>
      <c r="L9" s="113"/>
      <c r="M9" s="116"/>
      <c r="N9" s="113"/>
    </row>
    <row r="10" spans="1:14" s="117" customFormat="1" ht="20.100000000000001" customHeight="1" x14ac:dyDescent="0.25">
      <c r="A10" s="50">
        <v>2</v>
      </c>
      <c r="B10" s="126" t="s">
        <v>29</v>
      </c>
      <c r="C10" s="136" t="s">
        <v>93</v>
      </c>
      <c r="D10" s="47"/>
      <c r="E10" s="38">
        <v>1</v>
      </c>
      <c r="F10" s="142">
        <f t="shared" ref="F10:F18" si="0">IF(AND(C10=D10,C10&gt;""),E10,0)</f>
        <v>0</v>
      </c>
      <c r="G10" s="100"/>
      <c r="H10" s="247"/>
      <c r="I10" s="269"/>
      <c r="J10" s="113"/>
      <c r="K10" s="113"/>
      <c r="L10" s="113"/>
      <c r="M10" s="116"/>
      <c r="N10" s="113"/>
    </row>
    <row r="11" spans="1:14" s="117" customFormat="1" ht="20.100000000000001" customHeight="1" x14ac:dyDescent="0.25">
      <c r="A11" s="50">
        <v>3</v>
      </c>
      <c r="B11" s="126" t="s">
        <v>32</v>
      </c>
      <c r="C11" s="136" t="s">
        <v>89</v>
      </c>
      <c r="D11" s="47"/>
      <c r="E11" s="38">
        <v>1</v>
      </c>
      <c r="F11" s="142">
        <f t="shared" si="0"/>
        <v>0</v>
      </c>
      <c r="G11" s="100"/>
      <c r="H11" s="247"/>
      <c r="I11" s="269"/>
      <c r="J11" s="113"/>
      <c r="K11" s="113"/>
      <c r="L11" s="113"/>
      <c r="M11" s="116"/>
      <c r="N11" s="113"/>
    </row>
    <row r="12" spans="1:14" s="117" customFormat="1" ht="20.100000000000001" customHeight="1" x14ac:dyDescent="0.25">
      <c r="A12" s="50">
        <v>4</v>
      </c>
      <c r="B12" s="126" t="s">
        <v>33</v>
      </c>
      <c r="C12" s="136" t="s">
        <v>90</v>
      </c>
      <c r="D12" s="47"/>
      <c r="E12" s="38">
        <v>1</v>
      </c>
      <c r="F12" s="142">
        <f t="shared" si="0"/>
        <v>0</v>
      </c>
      <c r="G12" s="100"/>
      <c r="H12" s="247"/>
      <c r="I12" s="269"/>
      <c r="J12" s="113"/>
      <c r="K12" s="113"/>
      <c r="L12" s="113"/>
      <c r="M12" s="116"/>
      <c r="N12" s="113"/>
    </row>
    <row r="13" spans="1:14" s="117" customFormat="1" ht="20.100000000000001" customHeight="1" x14ac:dyDescent="0.25">
      <c r="A13" s="50">
        <v>5</v>
      </c>
      <c r="B13" s="126" t="s">
        <v>36</v>
      </c>
      <c r="C13" s="136" t="s">
        <v>91</v>
      </c>
      <c r="D13" s="47"/>
      <c r="E13" s="38">
        <v>1</v>
      </c>
      <c r="F13" s="142">
        <f t="shared" si="0"/>
        <v>0</v>
      </c>
      <c r="G13" s="100"/>
      <c r="H13" s="247"/>
      <c r="I13" s="269"/>
      <c r="J13" s="113"/>
      <c r="K13" s="113"/>
      <c r="L13" s="113"/>
      <c r="M13" s="116"/>
      <c r="N13" s="113"/>
    </row>
    <row r="14" spans="1:14" s="117" customFormat="1" ht="20.100000000000001" customHeight="1" x14ac:dyDescent="0.25">
      <c r="A14" s="50">
        <v>6</v>
      </c>
      <c r="B14" s="126" t="s">
        <v>37</v>
      </c>
      <c r="C14" s="136" t="s">
        <v>91</v>
      </c>
      <c r="D14" s="47"/>
      <c r="E14" s="38">
        <v>1</v>
      </c>
      <c r="F14" s="142">
        <f t="shared" si="0"/>
        <v>0</v>
      </c>
      <c r="G14" s="100"/>
      <c r="H14" s="247"/>
      <c r="I14" s="269"/>
      <c r="J14" s="113"/>
      <c r="K14" s="113"/>
      <c r="L14" s="113"/>
      <c r="M14" s="116"/>
      <c r="N14" s="113"/>
    </row>
    <row r="15" spans="1:14" s="117" customFormat="1" ht="20.100000000000001" customHeight="1" x14ac:dyDescent="0.25">
      <c r="A15" s="50">
        <v>7</v>
      </c>
      <c r="B15" s="126" t="s">
        <v>38</v>
      </c>
      <c r="C15" s="136" t="s">
        <v>90</v>
      </c>
      <c r="D15" s="47"/>
      <c r="E15" s="38">
        <v>1</v>
      </c>
      <c r="F15" s="142">
        <f t="shared" si="0"/>
        <v>0</v>
      </c>
      <c r="G15" s="100"/>
      <c r="H15" s="247"/>
      <c r="I15" s="269"/>
      <c r="J15" s="113"/>
      <c r="K15" s="113"/>
      <c r="L15" s="113"/>
      <c r="M15" s="116"/>
      <c r="N15" s="113"/>
    </row>
    <row r="16" spans="1:14" s="117" customFormat="1" ht="20.100000000000001" customHeight="1" x14ac:dyDescent="0.25">
      <c r="A16" s="50">
        <v>8</v>
      </c>
      <c r="B16" s="126" t="s">
        <v>39</v>
      </c>
      <c r="C16" s="136" t="s">
        <v>89</v>
      </c>
      <c r="D16" s="47"/>
      <c r="E16" s="38">
        <v>1</v>
      </c>
      <c r="F16" s="142">
        <f t="shared" si="0"/>
        <v>0</v>
      </c>
      <c r="G16" s="100"/>
      <c r="H16" s="247"/>
      <c r="I16" s="269"/>
      <c r="J16" s="113"/>
      <c r="K16" s="113"/>
      <c r="L16" s="113"/>
      <c r="M16" s="116"/>
      <c r="N16" s="113"/>
    </row>
    <row r="17" spans="1:14" s="117" customFormat="1" ht="20.100000000000001" customHeight="1" x14ac:dyDescent="0.25">
      <c r="A17" s="50">
        <v>9</v>
      </c>
      <c r="B17" s="126" t="s">
        <v>40</v>
      </c>
      <c r="C17" s="136" t="s">
        <v>91</v>
      </c>
      <c r="D17" s="47"/>
      <c r="E17" s="38">
        <v>1</v>
      </c>
      <c r="F17" s="142">
        <f t="shared" si="0"/>
        <v>0</v>
      </c>
      <c r="G17" s="100"/>
      <c r="H17" s="247"/>
      <c r="I17" s="269"/>
      <c r="J17" s="113"/>
      <c r="K17" s="113"/>
      <c r="L17" s="113"/>
      <c r="M17" s="116"/>
      <c r="N17" s="113"/>
    </row>
    <row r="18" spans="1:14" s="117" customFormat="1" ht="20.100000000000001" customHeight="1" x14ac:dyDescent="0.25">
      <c r="A18" s="50">
        <v>10</v>
      </c>
      <c r="B18" s="126" t="s">
        <v>41</v>
      </c>
      <c r="C18" s="136" t="s">
        <v>92</v>
      </c>
      <c r="D18" s="47"/>
      <c r="E18" s="38">
        <v>1</v>
      </c>
      <c r="F18" s="142">
        <f t="shared" si="0"/>
        <v>0</v>
      </c>
      <c r="G18" s="100"/>
      <c r="H18" s="257"/>
      <c r="I18" s="270"/>
      <c r="J18" s="113"/>
      <c r="K18" s="113"/>
      <c r="L18" s="113"/>
      <c r="M18" s="116"/>
      <c r="N18" s="113"/>
    </row>
    <row r="19" spans="1:14" s="117" customFormat="1" ht="15" customHeight="1" x14ac:dyDescent="0.25">
      <c r="A19" s="271" t="s">
        <v>57</v>
      </c>
      <c r="B19" s="272"/>
      <c r="C19" s="272"/>
      <c r="D19" s="272"/>
      <c r="E19" s="51"/>
      <c r="F19" s="51"/>
      <c r="G19" s="51"/>
      <c r="H19" s="51"/>
      <c r="I19" s="51"/>
      <c r="J19" s="113"/>
      <c r="K19" s="113"/>
      <c r="L19" s="113"/>
      <c r="M19" s="116"/>
      <c r="N19" s="113"/>
    </row>
    <row r="20" spans="1:14" s="117" customFormat="1" ht="109.5" customHeight="1" x14ac:dyDescent="0.25">
      <c r="A20" s="50">
        <v>2</v>
      </c>
      <c r="B20" s="273" t="s">
        <v>145</v>
      </c>
      <c r="C20" s="274"/>
      <c r="D20" s="275"/>
      <c r="E20" s="38">
        <v>5</v>
      </c>
      <c r="F20" s="220"/>
      <c r="G20" s="205"/>
      <c r="H20" s="242">
        <f>SUM(E20:E21)</f>
        <v>7</v>
      </c>
      <c r="I20" s="244">
        <f>SUM(F20:F21)</f>
        <v>0</v>
      </c>
      <c r="J20" s="113"/>
      <c r="K20" s="113"/>
      <c r="L20" s="113"/>
      <c r="M20" s="116"/>
      <c r="N20" s="113"/>
    </row>
    <row r="21" spans="1:14" s="117" customFormat="1" ht="56.25" customHeight="1" x14ac:dyDescent="0.25">
      <c r="A21" s="50">
        <v>3</v>
      </c>
      <c r="B21" s="273" t="s">
        <v>133</v>
      </c>
      <c r="C21" s="274"/>
      <c r="D21" s="275"/>
      <c r="E21" s="38">
        <v>2</v>
      </c>
      <c r="F21" s="49"/>
      <c r="G21" s="205"/>
      <c r="H21" s="247"/>
      <c r="I21" s="249"/>
      <c r="J21" s="113"/>
      <c r="K21" s="113"/>
      <c r="L21" s="113"/>
      <c r="M21" s="116"/>
      <c r="N21" s="113"/>
    </row>
    <row r="22" spans="1:14" s="115" customFormat="1" ht="20.100000000000001" customHeight="1" x14ac:dyDescent="0.25">
      <c r="A22" s="255" t="s">
        <v>1</v>
      </c>
      <c r="B22" s="267"/>
      <c r="C22" s="267"/>
      <c r="D22" s="267"/>
      <c r="E22" s="103">
        <f>SUM(E9:E21)</f>
        <v>17</v>
      </c>
      <c r="F22" s="103">
        <f>SUM(F9:F21)</f>
        <v>0</v>
      </c>
      <c r="G22" s="103"/>
      <c r="H22" s="103">
        <f>SUM(H9:H21)</f>
        <v>17</v>
      </c>
      <c r="I22" s="104">
        <f>SUM(I9:I21)</f>
        <v>0</v>
      </c>
      <c r="J22" s="33"/>
      <c r="K22" s="33"/>
      <c r="L22" s="33"/>
      <c r="M22" s="33"/>
      <c r="N22" s="33"/>
    </row>
    <row r="23" spans="1:14" s="115" customFormat="1" x14ac:dyDescent="0.25">
      <c r="B23" s="92"/>
      <c r="C23" s="92"/>
      <c r="D23" s="92"/>
      <c r="E23" s="118"/>
      <c r="F23" s="118"/>
      <c r="G23" s="93"/>
      <c r="H23" s="94"/>
      <c r="I23" s="95"/>
      <c r="J23" s="33"/>
      <c r="K23" s="33"/>
      <c r="L23" s="33"/>
      <c r="M23" s="33"/>
      <c r="N23" s="33"/>
    </row>
    <row r="24" spans="1:14" s="115" customFormat="1" ht="12" x14ac:dyDescent="0.25">
      <c r="B24" s="92"/>
      <c r="C24" s="92"/>
      <c r="D24" s="92"/>
      <c r="E24" s="119"/>
      <c r="F24" s="119"/>
      <c r="G24" s="93"/>
      <c r="H24" s="94"/>
      <c r="I24" s="92"/>
      <c r="J24" s="33"/>
      <c r="K24" s="33"/>
      <c r="L24" s="33"/>
      <c r="M24" s="33"/>
      <c r="N24" s="33"/>
    </row>
    <row r="25" spans="1:14" s="115" customFormat="1" ht="12" x14ac:dyDescent="0.25">
      <c r="B25" s="96"/>
      <c r="C25" s="96"/>
      <c r="D25" s="96"/>
      <c r="E25" s="119"/>
      <c r="F25" s="119"/>
      <c r="G25" s="93"/>
      <c r="H25" s="94"/>
      <c r="I25" s="92"/>
      <c r="J25" s="33"/>
      <c r="K25" s="33"/>
      <c r="L25" s="33"/>
      <c r="M25" s="33"/>
      <c r="N25" s="33"/>
    </row>
    <row r="26" spans="1:14" s="115" customFormat="1" x14ac:dyDescent="0.25">
      <c r="B26" s="92"/>
      <c r="C26" s="92"/>
      <c r="D26" s="92"/>
      <c r="E26" s="120"/>
      <c r="F26" s="120"/>
      <c r="G26" s="97"/>
      <c r="H26" s="74"/>
      <c r="I26" s="75"/>
      <c r="J26" s="33"/>
      <c r="K26" s="92"/>
      <c r="L26" s="92"/>
      <c r="M26" s="33"/>
      <c r="N26" s="33"/>
    </row>
    <row r="27" spans="1:14" s="115" customFormat="1" ht="24.75" customHeight="1" x14ac:dyDescent="0.25">
      <c r="B27" s="33"/>
      <c r="C27" s="33"/>
      <c r="D27" s="33"/>
      <c r="E27" s="120"/>
      <c r="F27" s="120"/>
      <c r="G27" s="97"/>
      <c r="H27" s="74"/>
      <c r="I27" s="75"/>
      <c r="J27" s="33"/>
      <c r="K27" s="92"/>
      <c r="L27" s="92"/>
      <c r="M27" s="33"/>
      <c r="N27" s="33"/>
    </row>
    <row r="28" spans="1:14" s="115" customFormat="1" ht="15" customHeight="1" x14ac:dyDescent="0.25">
      <c r="B28" s="33"/>
      <c r="C28" s="33"/>
      <c r="D28" s="33"/>
      <c r="E28" s="120"/>
      <c r="F28" s="120"/>
      <c r="G28" s="97"/>
      <c r="H28" s="74"/>
      <c r="I28" s="75"/>
      <c r="J28" s="33"/>
      <c r="K28" s="92"/>
      <c r="L28" s="92"/>
      <c r="M28" s="33"/>
      <c r="N28" s="33"/>
    </row>
    <row r="29" spans="1:14" s="115" customFormat="1" ht="15" customHeight="1" x14ac:dyDescent="0.25">
      <c r="B29" s="33"/>
      <c r="C29" s="33"/>
      <c r="D29" s="33"/>
      <c r="E29" s="120"/>
      <c r="F29" s="120"/>
      <c r="G29" s="97"/>
      <c r="H29" s="74"/>
      <c r="I29" s="75"/>
      <c r="J29" s="33"/>
      <c r="K29" s="92"/>
      <c r="L29" s="92"/>
      <c r="M29" s="33"/>
      <c r="N29" s="33"/>
    </row>
    <row r="30" spans="1:14" s="115" customFormat="1" ht="15" customHeight="1" x14ac:dyDescent="0.25">
      <c r="B30" s="33"/>
      <c r="C30" s="33"/>
      <c r="D30" s="33"/>
      <c r="E30" s="120"/>
      <c r="F30" s="120"/>
      <c r="G30" s="97"/>
      <c r="H30" s="74"/>
      <c r="I30" s="75"/>
      <c r="J30" s="33"/>
      <c r="K30" s="92"/>
      <c r="L30" s="92"/>
      <c r="M30" s="33"/>
      <c r="N30" s="33"/>
    </row>
    <row r="31" spans="1:14" s="115" customFormat="1" ht="15" customHeight="1" x14ac:dyDescent="0.25">
      <c r="B31" s="33"/>
      <c r="C31" s="33"/>
      <c r="D31" s="33"/>
      <c r="E31" s="120"/>
      <c r="F31" s="120"/>
      <c r="G31" s="97"/>
      <c r="H31" s="74"/>
      <c r="I31" s="75"/>
      <c r="J31" s="33"/>
      <c r="K31" s="71"/>
      <c r="L31" s="71"/>
      <c r="M31" s="33"/>
      <c r="N31" s="33"/>
    </row>
    <row r="32" spans="1:14" s="121" customFormat="1" ht="18" customHeight="1" x14ac:dyDescent="0.25">
      <c r="B32" s="98"/>
      <c r="C32" s="98"/>
      <c r="D32" s="98"/>
      <c r="E32" s="120"/>
      <c r="F32" s="120"/>
      <c r="G32" s="97"/>
      <c r="H32" s="74"/>
      <c r="I32" s="75"/>
      <c r="J32" s="33"/>
      <c r="K32" s="71"/>
      <c r="L32" s="71"/>
      <c r="M32" s="98"/>
      <c r="N32" s="98"/>
    </row>
    <row r="33" spans="2:14" s="122" customFormat="1" ht="16.5" customHeight="1" x14ac:dyDescent="0.25">
      <c r="B33" s="92"/>
      <c r="C33" s="92"/>
      <c r="D33" s="92"/>
      <c r="E33" s="120"/>
      <c r="F33" s="120"/>
      <c r="G33" s="97"/>
      <c r="H33" s="74"/>
      <c r="I33" s="75"/>
      <c r="J33" s="71"/>
      <c r="K33" s="71"/>
      <c r="L33" s="71"/>
      <c r="M33" s="92"/>
      <c r="N33" s="92"/>
    </row>
    <row r="34" spans="2:14" s="122" customFormat="1" x14ac:dyDescent="0.25">
      <c r="B34" s="71"/>
      <c r="C34" s="71"/>
      <c r="D34" s="71"/>
      <c r="E34" s="120"/>
      <c r="F34" s="120"/>
      <c r="G34" s="97"/>
      <c r="H34" s="74"/>
      <c r="I34" s="75"/>
      <c r="J34" s="71"/>
      <c r="K34" s="71"/>
      <c r="L34" s="71"/>
      <c r="M34" s="92"/>
      <c r="N34" s="92"/>
    </row>
    <row r="35" spans="2:14" s="122" customFormat="1" ht="13.5" customHeight="1" x14ac:dyDescent="0.25">
      <c r="B35" s="71"/>
      <c r="C35" s="71"/>
      <c r="D35" s="71"/>
      <c r="E35" s="120"/>
      <c r="F35" s="120"/>
      <c r="G35" s="97"/>
      <c r="H35" s="74"/>
      <c r="I35" s="75"/>
      <c r="J35" s="71"/>
      <c r="K35" s="71"/>
      <c r="L35" s="71"/>
      <c r="M35" s="92"/>
      <c r="N35" s="92"/>
    </row>
    <row r="36" spans="2:14" s="122" customFormat="1" ht="17.25" customHeight="1" x14ac:dyDescent="0.25">
      <c r="B36" s="71"/>
      <c r="C36" s="71"/>
      <c r="D36" s="71"/>
      <c r="E36" s="120"/>
      <c r="F36" s="120"/>
      <c r="G36" s="97"/>
      <c r="H36" s="74"/>
      <c r="I36" s="75"/>
      <c r="J36" s="71"/>
      <c r="K36" s="71"/>
      <c r="L36" s="71"/>
      <c r="M36" s="92"/>
      <c r="N36" s="92"/>
    </row>
    <row r="37" spans="2:14" s="122" customFormat="1" ht="17.25" customHeight="1" x14ac:dyDescent="0.25">
      <c r="B37" s="71"/>
      <c r="C37" s="71"/>
      <c r="D37" s="71"/>
      <c r="E37" s="120"/>
      <c r="F37" s="120"/>
      <c r="G37" s="97"/>
      <c r="H37" s="74"/>
      <c r="I37" s="75"/>
      <c r="J37" s="71"/>
      <c r="K37" s="71"/>
      <c r="L37" s="71"/>
      <c r="M37" s="92"/>
      <c r="N37" s="92"/>
    </row>
    <row r="38" spans="2:14" s="122" customFormat="1" ht="15.75" customHeight="1" x14ac:dyDescent="0.25">
      <c r="B38" s="71"/>
      <c r="C38" s="71"/>
      <c r="D38" s="71"/>
      <c r="E38" s="120"/>
      <c r="F38" s="120"/>
      <c r="G38" s="97"/>
      <c r="H38" s="74"/>
      <c r="I38" s="75"/>
      <c r="J38" s="71"/>
      <c r="K38" s="71"/>
      <c r="L38" s="71"/>
      <c r="M38" s="92"/>
      <c r="N38" s="92"/>
    </row>
    <row r="39" spans="2:14" s="122" customFormat="1" ht="15" customHeight="1" x14ac:dyDescent="0.25">
      <c r="B39" s="71"/>
      <c r="C39" s="71"/>
      <c r="D39" s="71"/>
      <c r="E39" s="120"/>
      <c r="F39" s="120"/>
      <c r="G39" s="97"/>
      <c r="H39" s="74"/>
      <c r="I39" s="75"/>
      <c r="J39" s="71"/>
      <c r="K39" s="71"/>
      <c r="L39" s="71"/>
      <c r="M39" s="92"/>
      <c r="N39" s="92"/>
    </row>
    <row r="40" spans="2:14" s="122" customFormat="1" ht="12" customHeight="1" x14ac:dyDescent="0.25">
      <c r="B40" s="71"/>
      <c r="C40" s="71"/>
      <c r="D40" s="71"/>
      <c r="E40" s="120"/>
      <c r="F40" s="120"/>
      <c r="G40" s="97"/>
      <c r="H40" s="74"/>
      <c r="I40" s="75"/>
      <c r="J40" s="71"/>
      <c r="K40" s="71"/>
      <c r="L40" s="71"/>
      <c r="M40" s="92"/>
      <c r="N40" s="92"/>
    </row>
    <row r="41" spans="2:14" s="122" customFormat="1" ht="12" customHeight="1" x14ac:dyDescent="0.25">
      <c r="B41" s="71"/>
      <c r="C41" s="71"/>
      <c r="D41" s="71"/>
      <c r="E41" s="120"/>
      <c r="F41" s="120"/>
      <c r="G41" s="97"/>
      <c r="H41" s="74"/>
      <c r="I41" s="75"/>
      <c r="J41" s="71"/>
      <c r="K41" s="71"/>
      <c r="L41" s="71"/>
      <c r="M41" s="92"/>
      <c r="N41" s="92"/>
    </row>
    <row r="42" spans="2:14" s="122" customFormat="1" ht="12" customHeight="1" x14ac:dyDescent="0.25">
      <c r="B42" s="71"/>
      <c r="C42" s="71"/>
      <c r="D42" s="71"/>
      <c r="E42" s="120"/>
      <c r="F42" s="120"/>
      <c r="G42" s="97"/>
      <c r="H42" s="74"/>
      <c r="I42" s="75"/>
      <c r="J42" s="71"/>
      <c r="K42" s="71"/>
      <c r="L42" s="71"/>
      <c r="M42" s="92"/>
      <c r="N42" s="92"/>
    </row>
    <row r="43" spans="2:14" s="122" customFormat="1" ht="12" customHeight="1" x14ac:dyDescent="0.25">
      <c r="B43" s="71"/>
      <c r="C43" s="71"/>
      <c r="D43" s="71"/>
      <c r="E43" s="120"/>
      <c r="F43" s="120"/>
      <c r="G43" s="97"/>
      <c r="H43" s="74"/>
      <c r="I43" s="75"/>
      <c r="J43" s="71"/>
      <c r="K43" s="71"/>
      <c r="L43" s="71"/>
      <c r="M43" s="92"/>
      <c r="N43" s="92"/>
    </row>
    <row r="44" spans="2:14" ht="12" customHeight="1" x14ac:dyDescent="0.25">
      <c r="M44" s="71"/>
    </row>
    <row r="45" spans="2:14" ht="12" customHeight="1" x14ac:dyDescent="0.25">
      <c r="M45" s="71"/>
    </row>
    <row r="46" spans="2:14" x14ac:dyDescent="0.25">
      <c r="M46" s="71"/>
    </row>
    <row r="47" spans="2:14" x14ac:dyDescent="0.25">
      <c r="M47" s="71"/>
    </row>
    <row r="48" spans="2:14" x14ac:dyDescent="0.25">
      <c r="M48" s="71"/>
    </row>
    <row r="49" spans="5:13" x14ac:dyDescent="0.25">
      <c r="M49" s="71"/>
    </row>
    <row r="50" spans="5:13" x14ac:dyDescent="0.25">
      <c r="M50" s="71"/>
    </row>
    <row r="51" spans="5:13" x14ac:dyDescent="0.25">
      <c r="M51" s="71"/>
    </row>
    <row r="52" spans="5:13" s="71" customFormat="1" x14ac:dyDescent="0.25">
      <c r="E52" s="120"/>
      <c r="F52" s="120"/>
      <c r="G52" s="97"/>
      <c r="H52" s="74"/>
      <c r="I52" s="75"/>
    </row>
    <row r="53" spans="5:13" s="71" customFormat="1" x14ac:dyDescent="0.25">
      <c r="E53" s="120"/>
      <c r="F53" s="120"/>
      <c r="G53" s="97"/>
      <c r="H53" s="74"/>
      <c r="I53" s="75"/>
    </row>
    <row r="54" spans="5:13" s="71" customFormat="1" x14ac:dyDescent="0.25">
      <c r="E54" s="120"/>
      <c r="F54" s="120"/>
      <c r="G54" s="97"/>
      <c r="H54" s="74"/>
      <c r="I54" s="75"/>
    </row>
    <row r="55" spans="5:13" s="71" customFormat="1" x14ac:dyDescent="0.25">
      <c r="E55" s="120"/>
      <c r="F55" s="120"/>
      <c r="G55" s="97"/>
      <c r="H55" s="74"/>
      <c r="I55" s="75"/>
    </row>
    <row r="56" spans="5:13" s="71" customFormat="1" x14ac:dyDescent="0.25">
      <c r="E56" s="120"/>
      <c r="F56" s="120"/>
      <c r="G56" s="97"/>
      <c r="H56" s="74"/>
      <c r="I56" s="75"/>
    </row>
    <row r="57" spans="5:13" s="71" customFormat="1" x14ac:dyDescent="0.25">
      <c r="E57" s="120"/>
      <c r="F57" s="120"/>
      <c r="G57" s="97"/>
      <c r="H57" s="74"/>
      <c r="I57" s="75"/>
    </row>
    <row r="58" spans="5:13" s="71" customFormat="1" x14ac:dyDescent="0.25">
      <c r="E58" s="120"/>
      <c r="F58" s="120"/>
      <c r="G58" s="97"/>
      <c r="H58" s="74"/>
      <c r="I58" s="75"/>
    </row>
    <row r="59" spans="5:13" s="71" customFormat="1" x14ac:dyDescent="0.25">
      <c r="E59" s="120"/>
      <c r="F59" s="120"/>
      <c r="G59" s="97"/>
      <c r="H59" s="74"/>
      <c r="I59" s="75"/>
    </row>
    <row r="60" spans="5:13" s="71" customFormat="1" x14ac:dyDescent="0.25">
      <c r="E60" s="120"/>
      <c r="F60" s="120"/>
      <c r="G60" s="97"/>
      <c r="H60" s="74"/>
      <c r="I60" s="75"/>
    </row>
    <row r="61" spans="5:13" s="71" customFormat="1" x14ac:dyDescent="0.25">
      <c r="E61" s="120"/>
      <c r="F61" s="120"/>
      <c r="G61" s="97"/>
      <c r="H61" s="74"/>
      <c r="I61" s="75"/>
    </row>
    <row r="62" spans="5:13" s="71" customFormat="1" x14ac:dyDescent="0.25">
      <c r="E62" s="120"/>
      <c r="F62" s="120"/>
      <c r="G62" s="97"/>
      <c r="H62" s="74"/>
      <c r="I62" s="75"/>
    </row>
    <row r="63" spans="5:13" s="71" customFormat="1" x14ac:dyDescent="0.25">
      <c r="E63" s="120"/>
      <c r="F63" s="120"/>
      <c r="G63" s="97"/>
      <c r="H63" s="74"/>
      <c r="I63" s="75"/>
    </row>
    <row r="64" spans="5:13" s="71" customFormat="1" x14ac:dyDescent="0.25">
      <c r="E64" s="120"/>
      <c r="F64" s="120"/>
      <c r="G64" s="97"/>
      <c r="H64" s="74"/>
      <c r="I64" s="75"/>
    </row>
    <row r="65" spans="5:9" s="71" customFormat="1" x14ac:dyDescent="0.25">
      <c r="E65" s="120"/>
      <c r="F65" s="120"/>
      <c r="G65" s="97"/>
      <c r="H65" s="74"/>
      <c r="I65" s="75"/>
    </row>
    <row r="66" spans="5:9" s="71" customFormat="1" x14ac:dyDescent="0.25">
      <c r="E66" s="120"/>
      <c r="F66" s="120"/>
      <c r="G66" s="97"/>
      <c r="H66" s="74"/>
      <c r="I66" s="75"/>
    </row>
    <row r="67" spans="5:9" s="71" customFormat="1" x14ac:dyDescent="0.25">
      <c r="E67" s="120"/>
      <c r="F67" s="120"/>
      <c r="G67" s="97"/>
      <c r="H67" s="74"/>
      <c r="I67" s="75"/>
    </row>
    <row r="68" spans="5:9" s="71" customFormat="1" x14ac:dyDescent="0.25">
      <c r="E68" s="120"/>
      <c r="F68" s="120"/>
      <c r="G68" s="97"/>
      <c r="H68" s="74"/>
      <c r="I68" s="75"/>
    </row>
    <row r="69" spans="5:9" s="71" customFormat="1" x14ac:dyDescent="0.25">
      <c r="E69" s="120"/>
      <c r="F69" s="120"/>
      <c r="G69" s="97"/>
      <c r="H69" s="74"/>
      <c r="I69" s="75"/>
    </row>
    <row r="70" spans="5:9" s="71" customFormat="1" x14ac:dyDescent="0.25">
      <c r="E70" s="120"/>
      <c r="F70" s="120"/>
      <c r="G70" s="97"/>
      <c r="H70" s="74"/>
      <c r="I70" s="75"/>
    </row>
    <row r="71" spans="5:9" s="71" customFormat="1" x14ac:dyDescent="0.25">
      <c r="E71" s="120"/>
      <c r="F71" s="120"/>
      <c r="G71" s="97"/>
      <c r="H71" s="74"/>
      <c r="I71" s="75"/>
    </row>
    <row r="72" spans="5:9" s="71" customFormat="1" x14ac:dyDescent="0.25">
      <c r="E72" s="120"/>
      <c r="F72" s="120"/>
      <c r="G72" s="97"/>
      <c r="H72" s="74"/>
      <c r="I72" s="75"/>
    </row>
    <row r="73" spans="5:9" s="71" customFormat="1" x14ac:dyDescent="0.25">
      <c r="E73" s="120"/>
      <c r="F73" s="120"/>
      <c r="G73" s="97"/>
      <c r="H73" s="74"/>
      <c r="I73" s="75"/>
    </row>
    <row r="74" spans="5:9" s="71" customFormat="1" x14ac:dyDescent="0.25">
      <c r="E74" s="120"/>
      <c r="F74" s="120"/>
      <c r="G74" s="97"/>
      <c r="H74" s="74"/>
      <c r="I74" s="75"/>
    </row>
    <row r="75" spans="5:9" s="71" customFormat="1" x14ac:dyDescent="0.25">
      <c r="E75" s="120"/>
      <c r="F75" s="120"/>
      <c r="G75" s="97"/>
      <c r="H75" s="74"/>
      <c r="I75" s="75"/>
    </row>
    <row r="76" spans="5:9" s="71" customFormat="1" x14ac:dyDescent="0.25">
      <c r="E76" s="120"/>
      <c r="F76" s="120"/>
      <c r="G76" s="97"/>
      <c r="H76" s="74"/>
      <c r="I76" s="75"/>
    </row>
    <row r="77" spans="5:9" s="71" customFormat="1" x14ac:dyDescent="0.25">
      <c r="E77" s="120"/>
      <c r="F77" s="120"/>
      <c r="G77" s="97"/>
      <c r="H77" s="74"/>
      <c r="I77" s="75"/>
    </row>
    <row r="78" spans="5:9" s="71" customFormat="1" x14ac:dyDescent="0.25">
      <c r="E78" s="120"/>
      <c r="F78" s="120"/>
      <c r="G78" s="97"/>
      <c r="H78" s="74"/>
      <c r="I78" s="75"/>
    </row>
    <row r="79" spans="5:9" s="71" customFormat="1" x14ac:dyDescent="0.25">
      <c r="E79" s="120"/>
      <c r="F79" s="120"/>
      <c r="G79" s="97"/>
      <c r="H79" s="74"/>
      <c r="I79" s="75"/>
    </row>
    <row r="80" spans="5:9" s="71" customFormat="1" x14ac:dyDescent="0.25">
      <c r="E80" s="120"/>
      <c r="F80" s="120"/>
      <c r="G80" s="97"/>
      <c r="H80" s="74"/>
      <c r="I80" s="75"/>
    </row>
    <row r="81" spans="5:9" s="71" customFormat="1" x14ac:dyDescent="0.25">
      <c r="E81" s="120"/>
      <c r="F81" s="120"/>
      <c r="G81" s="97"/>
      <c r="H81" s="74"/>
      <c r="I81" s="75"/>
    </row>
    <row r="82" spans="5:9" s="71" customFormat="1" x14ac:dyDescent="0.25">
      <c r="E82" s="120"/>
      <c r="F82" s="120"/>
      <c r="G82" s="97"/>
      <c r="H82" s="74"/>
      <c r="I82" s="75"/>
    </row>
    <row r="83" spans="5:9" s="71" customFormat="1" x14ac:dyDescent="0.25">
      <c r="E83" s="120"/>
      <c r="F83" s="120"/>
      <c r="G83" s="97"/>
      <c r="H83" s="74"/>
      <c r="I83" s="75"/>
    </row>
    <row r="84" spans="5:9" s="71" customFormat="1" x14ac:dyDescent="0.25">
      <c r="E84" s="120"/>
      <c r="F84" s="120"/>
      <c r="G84" s="97"/>
      <c r="H84" s="74"/>
      <c r="I84" s="75"/>
    </row>
    <row r="85" spans="5:9" s="71" customFormat="1" x14ac:dyDescent="0.25">
      <c r="E85" s="120"/>
      <c r="F85" s="120"/>
      <c r="G85" s="97"/>
      <c r="H85" s="74"/>
      <c r="I85" s="75"/>
    </row>
    <row r="86" spans="5:9" s="71" customFormat="1" x14ac:dyDescent="0.25">
      <c r="E86" s="120"/>
      <c r="F86" s="120"/>
      <c r="G86" s="97"/>
      <c r="H86" s="74"/>
      <c r="I86" s="75"/>
    </row>
    <row r="87" spans="5:9" s="71" customFormat="1" x14ac:dyDescent="0.25">
      <c r="E87" s="120"/>
      <c r="F87" s="120"/>
      <c r="G87" s="97"/>
      <c r="H87" s="74"/>
      <c r="I87" s="75"/>
    </row>
    <row r="88" spans="5:9" s="71" customFormat="1" x14ac:dyDescent="0.25">
      <c r="E88" s="120"/>
      <c r="F88" s="120"/>
      <c r="G88" s="97"/>
      <c r="H88" s="74"/>
      <c r="I88" s="75"/>
    </row>
    <row r="89" spans="5:9" s="71" customFormat="1" x14ac:dyDescent="0.25">
      <c r="E89" s="120"/>
      <c r="F89" s="120"/>
      <c r="G89" s="97"/>
      <c r="H89" s="74"/>
      <c r="I89" s="75"/>
    </row>
    <row r="90" spans="5:9" s="71" customFormat="1" x14ac:dyDescent="0.25">
      <c r="E90" s="120"/>
      <c r="F90" s="120"/>
      <c r="G90" s="97"/>
      <c r="H90" s="74"/>
      <c r="I90" s="75"/>
    </row>
    <row r="91" spans="5:9" s="71" customFormat="1" x14ac:dyDescent="0.25">
      <c r="E91" s="120"/>
      <c r="F91" s="120"/>
      <c r="G91" s="97"/>
      <c r="H91" s="74"/>
      <c r="I91" s="75"/>
    </row>
    <row r="92" spans="5:9" s="71" customFormat="1" x14ac:dyDescent="0.25">
      <c r="E92" s="120"/>
      <c r="F92" s="120"/>
      <c r="G92" s="97"/>
      <c r="H92" s="74"/>
      <c r="I92" s="75"/>
    </row>
    <row r="93" spans="5:9" s="71" customFormat="1" x14ac:dyDescent="0.25">
      <c r="E93" s="120"/>
      <c r="F93" s="120"/>
      <c r="G93" s="97"/>
      <c r="H93" s="74"/>
      <c r="I93" s="75"/>
    </row>
    <row r="94" spans="5:9" s="71" customFormat="1" x14ac:dyDescent="0.25">
      <c r="E94" s="120"/>
      <c r="F94" s="120"/>
      <c r="G94" s="97"/>
      <c r="H94" s="74"/>
      <c r="I94" s="75"/>
    </row>
    <row r="95" spans="5:9" s="71" customFormat="1" x14ac:dyDescent="0.25">
      <c r="E95" s="120"/>
      <c r="F95" s="120"/>
      <c r="G95" s="97"/>
      <c r="H95" s="74"/>
      <c r="I95" s="75"/>
    </row>
    <row r="96" spans="5:9" s="71" customFormat="1" x14ac:dyDescent="0.25">
      <c r="E96" s="120"/>
      <c r="F96" s="120"/>
      <c r="G96" s="97"/>
      <c r="H96" s="74"/>
      <c r="I96" s="75"/>
    </row>
    <row r="97" spans="5:9" s="71" customFormat="1" x14ac:dyDescent="0.25">
      <c r="E97" s="120"/>
      <c r="F97" s="120"/>
      <c r="G97" s="97"/>
      <c r="H97" s="74"/>
      <c r="I97" s="75"/>
    </row>
    <row r="98" spans="5:9" s="71" customFormat="1" x14ac:dyDescent="0.25">
      <c r="E98" s="120"/>
      <c r="F98" s="120"/>
      <c r="G98" s="97"/>
      <c r="H98" s="74"/>
      <c r="I98" s="75"/>
    </row>
    <row r="99" spans="5:9" s="71" customFormat="1" x14ac:dyDescent="0.25">
      <c r="E99" s="120"/>
      <c r="F99" s="120"/>
      <c r="G99" s="97"/>
      <c r="H99" s="74"/>
      <c r="I99" s="75"/>
    </row>
    <row r="100" spans="5:9" s="71" customFormat="1" x14ac:dyDescent="0.25">
      <c r="E100" s="120"/>
      <c r="F100" s="120"/>
      <c r="G100" s="97"/>
      <c r="H100" s="74"/>
      <c r="I100" s="75"/>
    </row>
    <row r="101" spans="5:9" s="71" customFormat="1" x14ac:dyDescent="0.25">
      <c r="E101" s="120"/>
      <c r="F101" s="120"/>
      <c r="G101" s="97"/>
      <c r="H101" s="74"/>
      <c r="I101" s="75"/>
    </row>
    <row r="102" spans="5:9" s="71" customFormat="1" x14ac:dyDescent="0.25">
      <c r="E102" s="120"/>
      <c r="F102" s="120"/>
      <c r="G102" s="97"/>
      <c r="H102" s="74"/>
      <c r="I102" s="75"/>
    </row>
    <row r="103" spans="5:9" s="71" customFormat="1" x14ac:dyDescent="0.25">
      <c r="E103" s="120"/>
      <c r="F103" s="120"/>
      <c r="G103" s="97"/>
      <c r="H103" s="74"/>
      <c r="I103" s="75"/>
    </row>
    <row r="104" spans="5:9" s="71" customFormat="1" x14ac:dyDescent="0.25">
      <c r="E104" s="120"/>
      <c r="F104" s="120"/>
      <c r="G104" s="97"/>
      <c r="H104" s="74"/>
      <c r="I104" s="75"/>
    </row>
    <row r="105" spans="5:9" s="71" customFormat="1" x14ac:dyDescent="0.25">
      <c r="E105" s="120"/>
      <c r="F105" s="120"/>
      <c r="G105" s="97"/>
      <c r="H105" s="74"/>
      <c r="I105" s="75"/>
    </row>
    <row r="106" spans="5:9" s="71" customFormat="1" x14ac:dyDescent="0.25">
      <c r="E106" s="120"/>
      <c r="F106" s="120"/>
      <c r="G106" s="97"/>
      <c r="H106" s="74"/>
      <c r="I106" s="75"/>
    </row>
    <row r="107" spans="5:9" s="71" customFormat="1" x14ac:dyDescent="0.25">
      <c r="E107" s="120"/>
      <c r="F107" s="120"/>
      <c r="G107" s="97"/>
      <c r="H107" s="74"/>
      <c r="I107" s="75"/>
    </row>
    <row r="108" spans="5:9" s="71" customFormat="1" x14ac:dyDescent="0.25">
      <c r="E108" s="120"/>
      <c r="F108" s="120"/>
      <c r="G108" s="97"/>
      <c r="H108" s="74"/>
      <c r="I108" s="75"/>
    </row>
    <row r="109" spans="5:9" s="71" customFormat="1" x14ac:dyDescent="0.25">
      <c r="E109" s="120"/>
      <c r="F109" s="120"/>
      <c r="G109" s="97"/>
      <c r="H109" s="74"/>
      <c r="I109" s="75"/>
    </row>
    <row r="110" spans="5:9" s="71" customFormat="1" x14ac:dyDescent="0.25">
      <c r="E110" s="120"/>
      <c r="F110" s="120"/>
      <c r="G110" s="97"/>
      <c r="H110" s="74"/>
      <c r="I110" s="75"/>
    </row>
    <row r="111" spans="5:9" s="71" customFormat="1" x14ac:dyDescent="0.25">
      <c r="E111" s="120"/>
      <c r="F111" s="120"/>
      <c r="G111" s="97"/>
      <c r="H111" s="74"/>
      <c r="I111" s="75"/>
    </row>
    <row r="112" spans="5:9" s="71" customFormat="1" x14ac:dyDescent="0.25">
      <c r="E112" s="120"/>
      <c r="F112" s="120"/>
      <c r="G112" s="97"/>
      <c r="H112" s="74"/>
      <c r="I112" s="75"/>
    </row>
    <row r="113" spans="5:9" s="71" customFormat="1" x14ac:dyDescent="0.25">
      <c r="E113" s="120"/>
      <c r="F113" s="120"/>
      <c r="G113" s="97"/>
      <c r="H113" s="74"/>
      <c r="I113" s="75"/>
    </row>
    <row r="114" spans="5:9" s="71" customFormat="1" x14ac:dyDescent="0.25">
      <c r="E114" s="120"/>
      <c r="F114" s="120"/>
      <c r="G114" s="97"/>
      <c r="H114" s="74"/>
      <c r="I114" s="75"/>
    </row>
    <row r="115" spans="5:9" s="71" customFormat="1" x14ac:dyDescent="0.25">
      <c r="E115" s="120"/>
      <c r="F115" s="120"/>
      <c r="G115" s="97"/>
      <c r="H115" s="74"/>
      <c r="I115" s="75"/>
    </row>
    <row r="116" spans="5:9" s="71" customFormat="1" x14ac:dyDescent="0.25">
      <c r="E116" s="120"/>
      <c r="F116" s="120"/>
      <c r="G116" s="97"/>
      <c r="H116" s="74"/>
      <c r="I116" s="75"/>
    </row>
    <row r="117" spans="5:9" s="71" customFormat="1" x14ac:dyDescent="0.25">
      <c r="E117" s="120"/>
      <c r="F117" s="120"/>
      <c r="G117" s="97"/>
      <c r="H117" s="74"/>
      <c r="I117" s="75"/>
    </row>
    <row r="118" spans="5:9" s="71" customFormat="1" x14ac:dyDescent="0.25">
      <c r="E118" s="120"/>
      <c r="F118" s="120"/>
      <c r="G118" s="97"/>
      <c r="H118" s="74"/>
      <c r="I118" s="75"/>
    </row>
    <row r="119" spans="5:9" s="71" customFormat="1" x14ac:dyDescent="0.25">
      <c r="E119" s="120"/>
      <c r="F119" s="120"/>
      <c r="G119" s="97"/>
      <c r="H119" s="74"/>
      <c r="I119" s="75"/>
    </row>
    <row r="120" spans="5:9" s="71" customFormat="1" x14ac:dyDescent="0.25">
      <c r="E120" s="120"/>
      <c r="F120" s="120"/>
      <c r="G120" s="97"/>
      <c r="H120" s="74"/>
      <c r="I120" s="75"/>
    </row>
    <row r="121" spans="5:9" s="71" customFormat="1" x14ac:dyDescent="0.25">
      <c r="E121" s="120"/>
      <c r="F121" s="120"/>
      <c r="G121" s="97"/>
      <c r="H121" s="74"/>
      <c r="I121" s="75"/>
    </row>
    <row r="122" spans="5:9" s="71" customFormat="1" x14ac:dyDescent="0.25">
      <c r="E122" s="120"/>
      <c r="F122" s="120"/>
      <c r="G122" s="97"/>
      <c r="H122" s="74"/>
      <c r="I122" s="75"/>
    </row>
    <row r="123" spans="5:9" s="71" customFormat="1" x14ac:dyDescent="0.25">
      <c r="E123" s="120"/>
      <c r="F123" s="120"/>
      <c r="G123" s="97"/>
      <c r="H123" s="74"/>
      <c r="I123" s="75"/>
    </row>
    <row r="124" spans="5:9" s="71" customFormat="1" x14ac:dyDescent="0.25">
      <c r="E124" s="120"/>
      <c r="F124" s="120"/>
      <c r="G124" s="97"/>
      <c r="H124" s="74"/>
      <c r="I124" s="75"/>
    </row>
    <row r="125" spans="5:9" s="71" customFormat="1" x14ac:dyDescent="0.25">
      <c r="E125" s="120"/>
      <c r="F125" s="120"/>
      <c r="G125" s="97"/>
      <c r="H125" s="74"/>
      <c r="I125" s="75"/>
    </row>
    <row r="126" spans="5:9" s="71" customFormat="1" x14ac:dyDescent="0.25">
      <c r="E126" s="120"/>
      <c r="F126" s="120"/>
      <c r="G126" s="97"/>
      <c r="H126" s="74"/>
      <c r="I126" s="75"/>
    </row>
    <row r="127" spans="5:9" s="71" customFormat="1" x14ac:dyDescent="0.25">
      <c r="E127" s="120"/>
      <c r="F127" s="120"/>
      <c r="G127" s="97"/>
      <c r="H127" s="74"/>
      <c r="I127" s="75"/>
    </row>
    <row r="128" spans="5:9" s="71" customFormat="1" x14ac:dyDescent="0.25">
      <c r="E128" s="120"/>
      <c r="F128" s="120"/>
      <c r="G128" s="97"/>
      <c r="H128" s="74"/>
      <c r="I128" s="75"/>
    </row>
    <row r="129" spans="5:9" s="71" customFormat="1" x14ac:dyDescent="0.25">
      <c r="E129" s="120"/>
      <c r="F129" s="120"/>
      <c r="G129" s="97"/>
      <c r="H129" s="74"/>
      <c r="I129" s="75"/>
    </row>
    <row r="130" spans="5:9" s="71" customFormat="1" x14ac:dyDescent="0.25">
      <c r="E130" s="120"/>
      <c r="F130" s="120"/>
      <c r="G130" s="97"/>
      <c r="H130" s="74"/>
      <c r="I130" s="75"/>
    </row>
    <row r="131" spans="5:9" s="71" customFormat="1" x14ac:dyDescent="0.25">
      <c r="E131" s="120"/>
      <c r="F131" s="120"/>
      <c r="G131" s="97"/>
      <c r="H131" s="74"/>
      <c r="I131" s="75"/>
    </row>
    <row r="132" spans="5:9" s="71" customFormat="1" x14ac:dyDescent="0.25">
      <c r="E132" s="120"/>
      <c r="F132" s="120"/>
      <c r="G132" s="97"/>
      <c r="H132" s="74"/>
      <c r="I132" s="75"/>
    </row>
    <row r="133" spans="5:9" s="71" customFormat="1" x14ac:dyDescent="0.25">
      <c r="E133" s="120"/>
      <c r="F133" s="120"/>
      <c r="G133" s="97"/>
      <c r="H133" s="74"/>
      <c r="I133" s="75"/>
    </row>
    <row r="134" spans="5:9" s="71" customFormat="1" x14ac:dyDescent="0.25">
      <c r="E134" s="120"/>
      <c r="F134" s="120"/>
      <c r="G134" s="97"/>
      <c r="H134" s="74"/>
      <c r="I134" s="75"/>
    </row>
    <row r="135" spans="5:9" s="71" customFormat="1" x14ac:dyDescent="0.25">
      <c r="E135" s="120"/>
      <c r="F135" s="120"/>
      <c r="G135" s="97"/>
      <c r="H135" s="74"/>
      <c r="I135" s="75"/>
    </row>
    <row r="136" spans="5:9" s="71" customFormat="1" x14ac:dyDescent="0.25">
      <c r="E136" s="120"/>
      <c r="F136" s="120"/>
      <c r="G136" s="97"/>
      <c r="H136" s="74"/>
      <c r="I136" s="75"/>
    </row>
    <row r="137" spans="5:9" s="71" customFormat="1" x14ac:dyDescent="0.25">
      <c r="E137" s="120"/>
      <c r="F137" s="120"/>
      <c r="G137" s="97"/>
      <c r="H137" s="74"/>
      <c r="I137" s="75"/>
    </row>
    <row r="138" spans="5:9" s="71" customFormat="1" x14ac:dyDescent="0.25">
      <c r="E138" s="120"/>
      <c r="F138" s="120"/>
      <c r="G138" s="97"/>
      <c r="H138" s="74"/>
      <c r="I138" s="75"/>
    </row>
    <row r="139" spans="5:9" s="71" customFormat="1" x14ac:dyDescent="0.25">
      <c r="E139" s="120"/>
      <c r="F139" s="120"/>
      <c r="G139" s="97"/>
      <c r="H139" s="74"/>
      <c r="I139" s="75"/>
    </row>
    <row r="140" spans="5:9" s="71" customFormat="1" x14ac:dyDescent="0.25">
      <c r="E140" s="120"/>
      <c r="F140" s="120"/>
      <c r="G140" s="97"/>
      <c r="H140" s="74"/>
      <c r="I140" s="75"/>
    </row>
    <row r="141" spans="5:9" s="71" customFormat="1" x14ac:dyDescent="0.25">
      <c r="E141" s="120"/>
      <c r="F141" s="120"/>
      <c r="G141" s="97"/>
      <c r="H141" s="74"/>
      <c r="I141" s="75"/>
    </row>
    <row r="142" spans="5:9" s="71" customFormat="1" x14ac:dyDescent="0.25">
      <c r="E142" s="120"/>
      <c r="F142" s="120"/>
      <c r="G142" s="97"/>
      <c r="H142" s="74"/>
      <c r="I142" s="75"/>
    </row>
    <row r="143" spans="5:9" s="71" customFormat="1" x14ac:dyDescent="0.25">
      <c r="E143" s="120"/>
      <c r="F143" s="120"/>
      <c r="G143" s="97"/>
      <c r="H143" s="74"/>
      <c r="I143" s="75"/>
    </row>
    <row r="144" spans="5:9" s="71" customFormat="1" x14ac:dyDescent="0.25">
      <c r="E144" s="120"/>
      <c r="F144" s="120"/>
      <c r="G144" s="97"/>
      <c r="H144" s="74"/>
      <c r="I144" s="75"/>
    </row>
    <row r="145" spans="5:9" s="71" customFormat="1" x14ac:dyDescent="0.25">
      <c r="E145" s="120"/>
      <c r="F145" s="120"/>
      <c r="G145" s="97"/>
      <c r="H145" s="74"/>
      <c r="I145" s="75"/>
    </row>
    <row r="146" spans="5:9" s="71" customFormat="1" x14ac:dyDescent="0.25">
      <c r="E146" s="120"/>
      <c r="F146" s="120"/>
      <c r="G146" s="97"/>
      <c r="H146" s="74"/>
      <c r="I146" s="75"/>
    </row>
    <row r="147" spans="5:9" s="71" customFormat="1" x14ac:dyDescent="0.25">
      <c r="E147" s="120"/>
      <c r="F147" s="120"/>
      <c r="G147" s="97"/>
      <c r="H147" s="74"/>
      <c r="I147" s="75"/>
    </row>
    <row r="148" spans="5:9" s="71" customFormat="1" x14ac:dyDescent="0.25">
      <c r="E148" s="120"/>
      <c r="F148" s="120"/>
      <c r="G148" s="97"/>
      <c r="H148" s="74"/>
      <c r="I148" s="75"/>
    </row>
    <row r="149" spans="5:9" s="71" customFormat="1" x14ac:dyDescent="0.25">
      <c r="E149" s="120"/>
      <c r="F149" s="120"/>
      <c r="G149" s="97"/>
      <c r="H149" s="74"/>
      <c r="I149" s="75"/>
    </row>
    <row r="150" spans="5:9" s="71" customFormat="1" x14ac:dyDescent="0.25">
      <c r="E150" s="120"/>
      <c r="F150" s="120"/>
      <c r="G150" s="97"/>
      <c r="H150" s="74"/>
      <c r="I150" s="75"/>
    </row>
    <row r="151" spans="5:9" s="71" customFormat="1" x14ac:dyDescent="0.25">
      <c r="E151" s="120"/>
      <c r="F151" s="120"/>
      <c r="G151" s="97"/>
      <c r="H151" s="74"/>
      <c r="I151" s="75"/>
    </row>
    <row r="152" spans="5:9" s="71" customFormat="1" x14ac:dyDescent="0.25">
      <c r="E152" s="120"/>
      <c r="F152" s="120"/>
      <c r="G152" s="97"/>
      <c r="H152" s="74"/>
      <c r="I152" s="75"/>
    </row>
    <row r="153" spans="5:9" s="71" customFormat="1" x14ac:dyDescent="0.25">
      <c r="E153" s="120"/>
      <c r="F153" s="120"/>
      <c r="G153" s="97"/>
      <c r="H153" s="74"/>
      <c r="I153" s="75"/>
    </row>
    <row r="154" spans="5:9" s="71" customFormat="1" x14ac:dyDescent="0.25">
      <c r="E154" s="120"/>
      <c r="F154" s="120"/>
      <c r="G154" s="97"/>
      <c r="H154" s="74"/>
      <c r="I154" s="75"/>
    </row>
    <row r="155" spans="5:9" s="71" customFormat="1" x14ac:dyDescent="0.25">
      <c r="E155" s="120"/>
      <c r="F155" s="120"/>
      <c r="G155" s="97"/>
      <c r="H155" s="74"/>
      <c r="I155" s="75"/>
    </row>
    <row r="156" spans="5:9" s="71" customFormat="1" x14ac:dyDescent="0.25">
      <c r="E156" s="120"/>
      <c r="F156" s="120"/>
      <c r="G156" s="97"/>
      <c r="H156" s="74"/>
      <c r="I156" s="75"/>
    </row>
    <row r="157" spans="5:9" s="71" customFormat="1" x14ac:dyDescent="0.25">
      <c r="E157" s="120"/>
      <c r="F157" s="120"/>
      <c r="G157" s="97"/>
      <c r="H157" s="74"/>
      <c r="I157" s="75"/>
    </row>
    <row r="158" spans="5:9" s="71" customFormat="1" x14ac:dyDescent="0.25">
      <c r="E158" s="120"/>
      <c r="F158" s="120"/>
      <c r="G158" s="97"/>
      <c r="H158" s="74"/>
      <c r="I158" s="75"/>
    </row>
    <row r="159" spans="5:9" s="71" customFormat="1" x14ac:dyDescent="0.25">
      <c r="E159" s="120"/>
      <c r="F159" s="120"/>
      <c r="G159" s="97"/>
      <c r="H159" s="74"/>
      <c r="I159" s="75"/>
    </row>
    <row r="160" spans="5:9" s="71" customFormat="1" x14ac:dyDescent="0.25">
      <c r="E160" s="120"/>
      <c r="F160" s="120"/>
      <c r="G160" s="97"/>
      <c r="H160" s="74"/>
      <c r="I160" s="75"/>
    </row>
    <row r="161" spans="5:9" s="71" customFormat="1" x14ac:dyDescent="0.25">
      <c r="E161" s="120"/>
      <c r="F161" s="120"/>
      <c r="G161" s="97"/>
      <c r="H161" s="74"/>
      <c r="I161" s="75"/>
    </row>
    <row r="162" spans="5:9" s="71" customFormat="1" x14ac:dyDescent="0.25">
      <c r="E162" s="120"/>
      <c r="F162" s="120"/>
      <c r="G162" s="97"/>
      <c r="H162" s="74"/>
      <c r="I162" s="75"/>
    </row>
    <row r="163" spans="5:9" s="71" customFormat="1" x14ac:dyDescent="0.25">
      <c r="E163" s="120"/>
      <c r="F163" s="120"/>
      <c r="G163" s="97"/>
      <c r="H163" s="74"/>
      <c r="I163" s="75"/>
    </row>
    <row r="164" spans="5:9" s="71" customFormat="1" x14ac:dyDescent="0.25">
      <c r="E164" s="120"/>
      <c r="F164" s="120"/>
      <c r="G164" s="97"/>
      <c r="H164" s="74"/>
      <c r="I164" s="75"/>
    </row>
    <row r="165" spans="5:9" s="71" customFormat="1" x14ac:dyDescent="0.25">
      <c r="E165" s="120"/>
      <c r="F165" s="120"/>
      <c r="G165" s="97"/>
      <c r="H165" s="74"/>
      <c r="I165" s="75"/>
    </row>
    <row r="166" spans="5:9" s="71" customFormat="1" x14ac:dyDescent="0.25">
      <c r="E166" s="120"/>
      <c r="F166" s="120"/>
      <c r="G166" s="97"/>
      <c r="H166" s="74"/>
      <c r="I166" s="75"/>
    </row>
    <row r="167" spans="5:9" s="71" customFormat="1" x14ac:dyDescent="0.25">
      <c r="E167" s="120"/>
      <c r="F167" s="120"/>
      <c r="G167" s="97"/>
      <c r="H167" s="74"/>
      <c r="I167" s="75"/>
    </row>
    <row r="168" spans="5:9" s="71" customFormat="1" x14ac:dyDescent="0.25">
      <c r="E168" s="120"/>
      <c r="F168" s="120"/>
      <c r="G168" s="97"/>
      <c r="H168" s="74"/>
      <c r="I168" s="75"/>
    </row>
    <row r="169" spans="5:9" s="71" customFormat="1" x14ac:dyDescent="0.25">
      <c r="E169" s="120"/>
      <c r="F169" s="120"/>
      <c r="G169" s="97"/>
      <c r="H169" s="74"/>
      <c r="I169" s="75"/>
    </row>
    <row r="170" spans="5:9" s="71" customFormat="1" x14ac:dyDescent="0.25">
      <c r="E170" s="120"/>
      <c r="F170" s="120"/>
      <c r="G170" s="97"/>
      <c r="H170" s="74"/>
      <c r="I170" s="75"/>
    </row>
    <row r="171" spans="5:9" s="71" customFormat="1" x14ac:dyDescent="0.25">
      <c r="E171" s="120"/>
      <c r="F171" s="120"/>
      <c r="G171" s="97"/>
      <c r="H171" s="74"/>
      <c r="I171" s="75"/>
    </row>
    <row r="172" spans="5:9" s="71" customFormat="1" x14ac:dyDescent="0.25">
      <c r="E172" s="120"/>
      <c r="F172" s="120"/>
      <c r="G172" s="97"/>
      <c r="H172" s="74"/>
      <c r="I172" s="75"/>
    </row>
    <row r="173" spans="5:9" s="71" customFormat="1" x14ac:dyDescent="0.25">
      <c r="E173" s="120"/>
      <c r="F173" s="120"/>
      <c r="G173" s="97"/>
      <c r="H173" s="74"/>
      <c r="I173" s="75"/>
    </row>
    <row r="174" spans="5:9" s="71" customFormat="1" x14ac:dyDescent="0.25">
      <c r="E174" s="120"/>
      <c r="F174" s="120"/>
      <c r="G174" s="97"/>
      <c r="H174" s="74"/>
      <c r="I174" s="75"/>
    </row>
    <row r="175" spans="5:9" s="71" customFormat="1" x14ac:dyDescent="0.25">
      <c r="E175" s="120"/>
      <c r="F175" s="120"/>
      <c r="G175" s="97"/>
      <c r="H175" s="74"/>
      <c r="I175" s="75"/>
    </row>
    <row r="176" spans="5:9" s="71" customFormat="1" x14ac:dyDescent="0.25">
      <c r="E176" s="120"/>
      <c r="F176" s="120"/>
      <c r="G176" s="97"/>
      <c r="H176" s="74"/>
      <c r="I176" s="75"/>
    </row>
    <row r="177" spans="5:9" s="71" customFormat="1" x14ac:dyDescent="0.25">
      <c r="E177" s="120"/>
      <c r="F177" s="120"/>
      <c r="G177" s="97"/>
      <c r="H177" s="74"/>
      <c r="I177" s="75"/>
    </row>
    <row r="178" spans="5:9" s="71" customFormat="1" x14ac:dyDescent="0.25">
      <c r="E178" s="120"/>
      <c r="F178" s="120"/>
      <c r="G178" s="97"/>
      <c r="H178" s="74"/>
      <c r="I178" s="75"/>
    </row>
    <row r="179" spans="5:9" s="71" customFormat="1" x14ac:dyDescent="0.25">
      <c r="E179" s="120"/>
      <c r="F179" s="120"/>
      <c r="G179" s="97"/>
      <c r="H179" s="74"/>
      <c r="I179" s="75"/>
    </row>
    <row r="180" spans="5:9" s="71" customFormat="1" x14ac:dyDescent="0.25">
      <c r="E180" s="120"/>
      <c r="F180" s="120"/>
      <c r="G180" s="97"/>
      <c r="H180" s="74"/>
      <c r="I180" s="75"/>
    </row>
    <row r="181" spans="5:9" s="71" customFormat="1" x14ac:dyDescent="0.25">
      <c r="E181" s="120"/>
      <c r="F181" s="120"/>
      <c r="G181" s="97"/>
      <c r="H181" s="74"/>
      <c r="I181" s="75"/>
    </row>
    <row r="182" spans="5:9" s="71" customFormat="1" x14ac:dyDescent="0.25">
      <c r="E182" s="120"/>
      <c r="F182" s="120"/>
      <c r="G182" s="97"/>
      <c r="H182" s="74"/>
      <c r="I182" s="75"/>
    </row>
    <row r="183" spans="5:9" s="71" customFormat="1" x14ac:dyDescent="0.25">
      <c r="E183" s="120"/>
      <c r="F183" s="120"/>
      <c r="G183" s="97"/>
      <c r="H183" s="74"/>
      <c r="I183" s="75"/>
    </row>
    <row r="184" spans="5:9" s="71" customFormat="1" x14ac:dyDescent="0.25">
      <c r="E184" s="120"/>
      <c r="F184" s="120"/>
      <c r="G184" s="97"/>
      <c r="H184" s="74"/>
      <c r="I184" s="75"/>
    </row>
    <row r="185" spans="5:9" s="71" customFormat="1" x14ac:dyDescent="0.25">
      <c r="E185" s="120"/>
      <c r="F185" s="120"/>
      <c r="G185" s="97"/>
      <c r="H185" s="74"/>
      <c r="I185" s="75"/>
    </row>
    <row r="186" spans="5:9" s="71" customFormat="1" x14ac:dyDescent="0.25">
      <c r="E186" s="120"/>
      <c r="F186" s="120"/>
      <c r="G186" s="97"/>
      <c r="H186" s="74"/>
      <c r="I186" s="75"/>
    </row>
    <row r="187" spans="5:9" s="71" customFormat="1" x14ac:dyDescent="0.25">
      <c r="E187" s="120"/>
      <c r="F187" s="120"/>
      <c r="G187" s="97"/>
      <c r="H187" s="74"/>
      <c r="I187" s="75"/>
    </row>
    <row r="188" spans="5:9" s="71" customFormat="1" x14ac:dyDescent="0.25">
      <c r="E188" s="120"/>
      <c r="F188" s="120"/>
      <c r="G188" s="97"/>
      <c r="H188" s="74"/>
      <c r="I188" s="75"/>
    </row>
    <row r="189" spans="5:9" s="71" customFormat="1" x14ac:dyDescent="0.25">
      <c r="E189" s="120"/>
      <c r="F189" s="120"/>
      <c r="G189" s="97"/>
      <c r="H189" s="74"/>
      <c r="I189" s="75"/>
    </row>
    <row r="190" spans="5:9" s="71" customFormat="1" x14ac:dyDescent="0.25">
      <c r="E190" s="120"/>
      <c r="F190" s="120"/>
      <c r="G190" s="97"/>
      <c r="H190" s="74"/>
      <c r="I190" s="75"/>
    </row>
    <row r="191" spans="5:9" s="71" customFormat="1" x14ac:dyDescent="0.25">
      <c r="E191" s="120"/>
      <c r="F191" s="120"/>
      <c r="G191" s="97"/>
      <c r="H191" s="74"/>
      <c r="I191" s="75"/>
    </row>
    <row r="192" spans="5:9" s="71" customFormat="1" x14ac:dyDescent="0.25">
      <c r="E192" s="120"/>
      <c r="F192" s="120"/>
      <c r="G192" s="97"/>
      <c r="H192" s="74"/>
      <c r="I192" s="75"/>
    </row>
    <row r="193" spans="5:9" s="71" customFormat="1" x14ac:dyDescent="0.25">
      <c r="E193" s="120"/>
      <c r="F193" s="120"/>
      <c r="G193" s="97"/>
      <c r="H193" s="74"/>
      <c r="I193" s="75"/>
    </row>
    <row r="194" spans="5:9" s="71" customFormat="1" x14ac:dyDescent="0.25">
      <c r="E194" s="120"/>
      <c r="F194" s="120"/>
      <c r="G194" s="97"/>
      <c r="H194" s="74"/>
      <c r="I194" s="75"/>
    </row>
    <row r="195" spans="5:9" s="71" customFormat="1" x14ac:dyDescent="0.25">
      <c r="E195" s="120"/>
      <c r="F195" s="120"/>
      <c r="G195" s="97"/>
      <c r="H195" s="74"/>
      <c r="I195" s="75"/>
    </row>
    <row r="196" spans="5:9" s="71" customFormat="1" x14ac:dyDescent="0.25">
      <c r="E196" s="120"/>
      <c r="F196" s="120"/>
      <c r="G196" s="97"/>
      <c r="H196" s="74"/>
      <c r="I196" s="75"/>
    </row>
    <row r="197" spans="5:9" s="71" customFormat="1" x14ac:dyDescent="0.25">
      <c r="E197" s="120"/>
      <c r="F197" s="120"/>
      <c r="G197" s="97"/>
      <c r="H197" s="74"/>
      <c r="I197" s="75"/>
    </row>
    <row r="198" spans="5:9" s="71" customFormat="1" x14ac:dyDescent="0.25">
      <c r="E198" s="120"/>
      <c r="F198" s="120"/>
      <c r="G198" s="97"/>
      <c r="H198" s="74"/>
      <c r="I198" s="75"/>
    </row>
    <row r="199" spans="5:9" s="71" customFormat="1" x14ac:dyDescent="0.25">
      <c r="E199" s="120"/>
      <c r="F199" s="120"/>
      <c r="G199" s="97"/>
      <c r="H199" s="74"/>
      <c r="I199" s="75"/>
    </row>
    <row r="200" spans="5:9" s="71" customFormat="1" x14ac:dyDescent="0.25">
      <c r="E200" s="120"/>
      <c r="F200" s="120"/>
      <c r="G200" s="97"/>
      <c r="H200" s="74"/>
      <c r="I200" s="75"/>
    </row>
    <row r="201" spans="5:9" s="71" customFormat="1" x14ac:dyDescent="0.25">
      <c r="E201" s="120"/>
      <c r="F201" s="120"/>
      <c r="G201" s="97"/>
      <c r="H201" s="74"/>
      <c r="I201" s="75"/>
    </row>
    <row r="202" spans="5:9" s="71" customFormat="1" x14ac:dyDescent="0.25">
      <c r="E202" s="120"/>
      <c r="F202" s="120"/>
      <c r="G202" s="97"/>
      <c r="H202" s="74"/>
      <c r="I202" s="75"/>
    </row>
    <row r="203" spans="5:9" s="71" customFormat="1" x14ac:dyDescent="0.25">
      <c r="E203" s="120"/>
      <c r="F203" s="120"/>
      <c r="G203" s="97"/>
      <c r="H203" s="74"/>
      <c r="I203" s="75"/>
    </row>
    <row r="204" spans="5:9" s="71" customFormat="1" x14ac:dyDescent="0.25">
      <c r="E204" s="120"/>
      <c r="F204" s="120"/>
      <c r="G204" s="97"/>
      <c r="H204" s="74"/>
      <c r="I204" s="75"/>
    </row>
    <row r="205" spans="5:9" s="71" customFormat="1" x14ac:dyDescent="0.25">
      <c r="E205" s="120"/>
      <c r="F205" s="120"/>
      <c r="G205" s="97"/>
      <c r="H205" s="74"/>
      <c r="I205" s="75"/>
    </row>
    <row r="206" spans="5:9" s="71" customFormat="1" x14ac:dyDescent="0.25">
      <c r="E206" s="120"/>
      <c r="F206" s="120"/>
      <c r="G206" s="97"/>
      <c r="H206" s="74"/>
      <c r="I206" s="75"/>
    </row>
    <row r="207" spans="5:9" s="71" customFormat="1" x14ac:dyDescent="0.25">
      <c r="E207" s="120"/>
      <c r="F207" s="120"/>
      <c r="G207" s="97"/>
      <c r="H207" s="74"/>
      <c r="I207" s="75"/>
    </row>
    <row r="208" spans="5:9" s="71" customFormat="1" x14ac:dyDescent="0.25">
      <c r="E208" s="120"/>
      <c r="F208" s="120"/>
      <c r="G208" s="97"/>
      <c r="H208" s="74"/>
      <c r="I208" s="75"/>
    </row>
    <row r="209" spans="5:9" s="71" customFormat="1" x14ac:dyDescent="0.25">
      <c r="E209" s="120"/>
      <c r="F209" s="120"/>
      <c r="G209" s="97"/>
      <c r="H209" s="74"/>
      <c r="I209" s="75"/>
    </row>
    <row r="210" spans="5:9" s="71" customFormat="1" x14ac:dyDescent="0.25">
      <c r="E210" s="120"/>
      <c r="F210" s="120"/>
      <c r="G210" s="97"/>
      <c r="H210" s="74"/>
      <c r="I210" s="75"/>
    </row>
    <row r="211" spans="5:9" s="71" customFormat="1" x14ac:dyDescent="0.25">
      <c r="E211" s="120"/>
      <c r="F211" s="120"/>
      <c r="G211" s="97"/>
      <c r="H211" s="74"/>
      <c r="I211" s="75"/>
    </row>
    <row r="212" spans="5:9" s="71" customFormat="1" x14ac:dyDescent="0.25">
      <c r="E212" s="120"/>
      <c r="F212" s="120"/>
      <c r="G212" s="97"/>
      <c r="H212" s="74"/>
      <c r="I212" s="75"/>
    </row>
    <row r="213" spans="5:9" s="71" customFormat="1" x14ac:dyDescent="0.25">
      <c r="E213" s="120"/>
      <c r="F213" s="120"/>
      <c r="G213" s="97"/>
      <c r="H213" s="74"/>
      <c r="I213" s="75"/>
    </row>
    <row r="214" spans="5:9" s="71" customFormat="1" x14ac:dyDescent="0.25">
      <c r="E214" s="120"/>
      <c r="F214" s="120"/>
      <c r="G214" s="97"/>
      <c r="H214" s="74"/>
      <c r="I214" s="75"/>
    </row>
    <row r="215" spans="5:9" s="71" customFormat="1" x14ac:dyDescent="0.25">
      <c r="E215" s="120"/>
      <c r="F215" s="120"/>
      <c r="G215" s="97"/>
      <c r="H215" s="74"/>
      <c r="I215" s="75"/>
    </row>
    <row r="216" spans="5:9" s="71" customFormat="1" x14ac:dyDescent="0.25">
      <c r="E216" s="120"/>
      <c r="F216" s="120"/>
      <c r="G216" s="97"/>
      <c r="H216" s="74"/>
      <c r="I216" s="75"/>
    </row>
    <row r="217" spans="5:9" s="71" customFormat="1" x14ac:dyDescent="0.25">
      <c r="E217" s="120"/>
      <c r="F217" s="120"/>
      <c r="G217" s="97"/>
      <c r="H217" s="74"/>
      <c r="I217" s="75"/>
    </row>
    <row r="218" spans="5:9" s="71" customFormat="1" x14ac:dyDescent="0.25">
      <c r="E218" s="120"/>
      <c r="F218" s="120"/>
      <c r="G218" s="97"/>
      <c r="H218" s="74"/>
      <c r="I218" s="75"/>
    </row>
    <row r="219" spans="5:9" s="71" customFormat="1" x14ac:dyDescent="0.25">
      <c r="E219" s="120"/>
      <c r="F219" s="120"/>
      <c r="G219" s="97"/>
      <c r="H219" s="74"/>
      <c r="I219" s="75"/>
    </row>
    <row r="220" spans="5:9" s="71" customFormat="1" x14ac:dyDescent="0.25">
      <c r="E220" s="120"/>
      <c r="F220" s="120"/>
      <c r="G220" s="97"/>
      <c r="H220" s="74"/>
      <c r="I220" s="75"/>
    </row>
    <row r="221" spans="5:9" s="71" customFormat="1" x14ac:dyDescent="0.25">
      <c r="E221" s="120"/>
      <c r="F221" s="120"/>
      <c r="G221" s="97"/>
      <c r="H221" s="74"/>
      <c r="I221" s="75"/>
    </row>
    <row r="222" spans="5:9" s="71" customFormat="1" x14ac:dyDescent="0.25">
      <c r="E222" s="120"/>
      <c r="F222" s="120"/>
      <c r="G222" s="97"/>
      <c r="H222" s="74"/>
      <c r="I222" s="75"/>
    </row>
    <row r="223" spans="5:9" s="71" customFormat="1" x14ac:dyDescent="0.25">
      <c r="E223" s="120"/>
      <c r="F223" s="120"/>
      <c r="G223" s="97"/>
      <c r="H223" s="74"/>
      <c r="I223" s="75"/>
    </row>
    <row r="224" spans="5:9" s="71" customFormat="1" x14ac:dyDescent="0.25">
      <c r="E224" s="120"/>
      <c r="F224" s="120"/>
      <c r="G224" s="97"/>
      <c r="H224" s="74"/>
      <c r="I224" s="75"/>
    </row>
    <row r="225" spans="5:9" s="71" customFormat="1" x14ac:dyDescent="0.25">
      <c r="E225" s="120"/>
      <c r="F225" s="120"/>
      <c r="G225" s="97"/>
      <c r="H225" s="74"/>
      <c r="I225" s="75"/>
    </row>
    <row r="226" spans="5:9" s="71" customFormat="1" x14ac:dyDescent="0.25">
      <c r="E226" s="120"/>
      <c r="F226" s="120"/>
      <c r="G226" s="97"/>
      <c r="H226" s="74"/>
      <c r="I226" s="75"/>
    </row>
    <row r="227" spans="5:9" s="71" customFormat="1" x14ac:dyDescent="0.25">
      <c r="E227" s="120"/>
      <c r="F227" s="120"/>
      <c r="G227" s="97"/>
      <c r="H227" s="74"/>
      <c r="I227" s="75"/>
    </row>
    <row r="228" spans="5:9" s="71" customFormat="1" x14ac:dyDescent="0.25">
      <c r="E228" s="120"/>
      <c r="F228" s="120"/>
      <c r="G228" s="97"/>
      <c r="H228" s="74"/>
      <c r="I228" s="75"/>
    </row>
    <row r="229" spans="5:9" s="71" customFormat="1" x14ac:dyDescent="0.25">
      <c r="E229" s="120"/>
      <c r="F229" s="120"/>
      <c r="G229" s="97"/>
      <c r="H229" s="74"/>
      <c r="I229" s="75"/>
    </row>
    <row r="230" spans="5:9" s="71" customFormat="1" x14ac:dyDescent="0.25">
      <c r="E230" s="120"/>
      <c r="F230" s="120"/>
      <c r="G230" s="97"/>
      <c r="H230" s="74"/>
      <c r="I230" s="75"/>
    </row>
    <row r="231" spans="5:9" s="71" customFormat="1" x14ac:dyDescent="0.25">
      <c r="E231" s="120"/>
      <c r="F231" s="120"/>
      <c r="G231" s="97"/>
      <c r="H231" s="74"/>
      <c r="I231" s="75"/>
    </row>
    <row r="232" spans="5:9" s="71" customFormat="1" x14ac:dyDescent="0.25">
      <c r="E232" s="120"/>
      <c r="F232" s="120"/>
      <c r="G232" s="97"/>
      <c r="H232" s="74"/>
      <c r="I232" s="75"/>
    </row>
    <row r="233" spans="5:9" s="71" customFormat="1" x14ac:dyDescent="0.25">
      <c r="E233" s="120"/>
      <c r="F233" s="120"/>
      <c r="G233" s="97"/>
      <c r="H233" s="74"/>
      <c r="I233" s="75"/>
    </row>
    <row r="234" spans="5:9" s="71" customFormat="1" x14ac:dyDescent="0.25">
      <c r="E234" s="120"/>
      <c r="F234" s="120"/>
      <c r="G234" s="97"/>
      <c r="H234" s="74"/>
      <c r="I234" s="75"/>
    </row>
    <row r="235" spans="5:9" s="71" customFormat="1" x14ac:dyDescent="0.25">
      <c r="E235" s="120"/>
      <c r="F235" s="120"/>
      <c r="G235" s="97"/>
      <c r="H235" s="74"/>
      <c r="I235" s="75"/>
    </row>
    <row r="236" spans="5:9" s="71" customFormat="1" x14ac:dyDescent="0.25">
      <c r="E236" s="120"/>
      <c r="F236" s="120"/>
      <c r="G236" s="97"/>
      <c r="H236" s="74"/>
      <c r="I236" s="75"/>
    </row>
    <row r="237" spans="5:9" s="71" customFormat="1" x14ac:dyDescent="0.25">
      <c r="E237" s="120"/>
      <c r="F237" s="120"/>
      <c r="G237" s="97"/>
      <c r="H237" s="74"/>
      <c r="I237" s="75"/>
    </row>
    <row r="238" spans="5:9" s="71" customFormat="1" x14ac:dyDescent="0.25">
      <c r="E238" s="120"/>
      <c r="F238" s="120"/>
      <c r="G238" s="97"/>
      <c r="H238" s="74"/>
      <c r="I238" s="75"/>
    </row>
    <row r="239" spans="5:9" s="71" customFormat="1" x14ac:dyDescent="0.25">
      <c r="E239" s="120"/>
      <c r="F239" s="120"/>
      <c r="G239" s="97"/>
      <c r="H239" s="74"/>
      <c r="I239" s="75"/>
    </row>
    <row r="240" spans="5:9" s="71" customFormat="1" x14ac:dyDescent="0.25">
      <c r="E240" s="120"/>
      <c r="F240" s="120"/>
      <c r="G240" s="97"/>
      <c r="H240" s="74"/>
      <c r="I240" s="75"/>
    </row>
    <row r="241" spans="5:9" s="71" customFormat="1" x14ac:dyDescent="0.25">
      <c r="E241" s="120"/>
      <c r="F241" s="120"/>
      <c r="G241" s="97"/>
      <c r="H241" s="74"/>
      <c r="I241" s="75"/>
    </row>
    <row r="242" spans="5:9" s="71" customFormat="1" x14ac:dyDescent="0.25">
      <c r="E242" s="120"/>
      <c r="F242" s="120"/>
      <c r="G242" s="97"/>
      <c r="H242" s="74"/>
      <c r="I242" s="75"/>
    </row>
    <row r="243" spans="5:9" s="71" customFormat="1" x14ac:dyDescent="0.25">
      <c r="E243" s="120"/>
      <c r="F243" s="120"/>
      <c r="G243" s="97"/>
      <c r="H243" s="74"/>
      <c r="I243" s="75"/>
    </row>
    <row r="244" spans="5:9" s="71" customFormat="1" x14ac:dyDescent="0.25">
      <c r="E244" s="120"/>
      <c r="F244" s="120"/>
      <c r="G244" s="97"/>
      <c r="H244" s="74"/>
      <c r="I244" s="75"/>
    </row>
    <row r="245" spans="5:9" s="71" customFormat="1" x14ac:dyDescent="0.25">
      <c r="E245" s="120"/>
      <c r="F245" s="120"/>
      <c r="G245" s="97"/>
      <c r="H245" s="74"/>
      <c r="I245" s="75"/>
    </row>
    <row r="246" spans="5:9" s="71" customFormat="1" x14ac:dyDescent="0.25">
      <c r="E246" s="120"/>
      <c r="F246" s="120"/>
      <c r="G246" s="97"/>
      <c r="H246" s="74"/>
      <c r="I246" s="75"/>
    </row>
    <row r="247" spans="5:9" s="71" customFormat="1" x14ac:dyDescent="0.25">
      <c r="E247" s="120"/>
      <c r="F247" s="120"/>
      <c r="G247" s="97"/>
      <c r="H247" s="74"/>
      <c r="I247" s="75"/>
    </row>
    <row r="248" spans="5:9" s="71" customFormat="1" x14ac:dyDescent="0.25">
      <c r="E248" s="120"/>
      <c r="F248" s="120"/>
      <c r="G248" s="97"/>
      <c r="H248" s="74"/>
      <c r="I248" s="75"/>
    </row>
    <row r="249" spans="5:9" s="71" customFormat="1" x14ac:dyDescent="0.25">
      <c r="E249" s="120"/>
      <c r="F249" s="120"/>
      <c r="G249" s="97"/>
      <c r="H249" s="74"/>
      <c r="I249" s="75"/>
    </row>
    <row r="250" spans="5:9" s="71" customFormat="1" x14ac:dyDescent="0.25">
      <c r="E250" s="120"/>
      <c r="F250" s="120"/>
      <c r="G250" s="97"/>
      <c r="H250" s="74"/>
      <c r="I250" s="75"/>
    </row>
    <row r="251" spans="5:9" s="71" customFormat="1" x14ac:dyDescent="0.25">
      <c r="E251" s="120"/>
      <c r="F251" s="120"/>
      <c r="G251" s="97"/>
      <c r="H251" s="74"/>
      <c r="I251" s="75"/>
    </row>
    <row r="252" spans="5:9" s="71" customFormat="1" x14ac:dyDescent="0.25">
      <c r="E252" s="120"/>
      <c r="F252" s="120"/>
      <c r="G252" s="97"/>
      <c r="H252" s="74"/>
      <c r="I252" s="75"/>
    </row>
    <row r="253" spans="5:9" s="71" customFormat="1" x14ac:dyDescent="0.25">
      <c r="E253" s="120"/>
      <c r="F253" s="120"/>
      <c r="G253" s="97"/>
      <c r="H253" s="74"/>
      <c r="I253" s="75"/>
    </row>
    <row r="254" spans="5:9" s="71" customFormat="1" x14ac:dyDescent="0.25">
      <c r="E254" s="120"/>
      <c r="F254" s="120"/>
      <c r="G254" s="97"/>
      <c r="H254" s="74"/>
      <c r="I254" s="75"/>
    </row>
    <row r="255" spans="5:9" s="71" customFormat="1" x14ac:dyDescent="0.25">
      <c r="E255" s="120"/>
      <c r="F255" s="120"/>
      <c r="G255" s="97"/>
      <c r="H255" s="74"/>
      <c r="I255" s="75"/>
    </row>
    <row r="256" spans="5:9" s="71" customFormat="1" x14ac:dyDescent="0.25">
      <c r="E256" s="120"/>
      <c r="F256" s="120"/>
      <c r="G256" s="97"/>
      <c r="H256" s="74"/>
      <c r="I256" s="75"/>
    </row>
    <row r="257" spans="5:9" s="71" customFormat="1" x14ac:dyDescent="0.25">
      <c r="E257" s="120"/>
      <c r="F257" s="120"/>
      <c r="G257" s="97"/>
      <c r="H257" s="74"/>
      <c r="I257" s="75"/>
    </row>
    <row r="258" spans="5:9" s="71" customFormat="1" x14ac:dyDescent="0.25">
      <c r="E258" s="120"/>
      <c r="F258" s="120"/>
      <c r="G258" s="97"/>
      <c r="H258" s="74"/>
      <c r="I258" s="75"/>
    </row>
    <row r="259" spans="5:9" s="71" customFormat="1" x14ac:dyDescent="0.25">
      <c r="E259" s="120"/>
      <c r="F259" s="120"/>
      <c r="G259" s="97"/>
      <c r="H259" s="74"/>
      <c r="I259" s="75"/>
    </row>
    <row r="260" spans="5:9" s="71" customFormat="1" x14ac:dyDescent="0.25">
      <c r="E260" s="120"/>
      <c r="F260" s="120"/>
      <c r="G260" s="97"/>
      <c r="H260" s="74"/>
      <c r="I260" s="75"/>
    </row>
    <row r="261" spans="5:9" s="71" customFormat="1" x14ac:dyDescent="0.25">
      <c r="E261" s="120"/>
      <c r="F261" s="120"/>
      <c r="G261" s="97"/>
      <c r="H261" s="74"/>
      <c r="I261" s="75"/>
    </row>
    <row r="262" spans="5:9" s="71" customFormat="1" x14ac:dyDescent="0.25">
      <c r="E262" s="120"/>
      <c r="F262" s="120"/>
      <c r="G262" s="97"/>
      <c r="H262" s="74"/>
      <c r="I262" s="75"/>
    </row>
    <row r="263" spans="5:9" s="71" customFormat="1" x14ac:dyDescent="0.25">
      <c r="E263" s="120"/>
      <c r="F263" s="120"/>
      <c r="G263" s="97"/>
      <c r="H263" s="74"/>
      <c r="I263" s="75"/>
    </row>
    <row r="264" spans="5:9" s="71" customFormat="1" x14ac:dyDescent="0.25">
      <c r="E264" s="120"/>
      <c r="F264" s="120"/>
      <c r="G264" s="97"/>
      <c r="H264" s="74"/>
      <c r="I264" s="75"/>
    </row>
    <row r="265" spans="5:9" s="71" customFormat="1" x14ac:dyDescent="0.25">
      <c r="E265" s="120"/>
      <c r="F265" s="120"/>
      <c r="G265" s="97"/>
      <c r="H265" s="74"/>
      <c r="I265" s="75"/>
    </row>
    <row r="266" spans="5:9" s="71" customFormat="1" x14ac:dyDescent="0.25">
      <c r="E266" s="120"/>
      <c r="F266" s="120"/>
      <c r="G266" s="97"/>
      <c r="H266" s="74"/>
      <c r="I266" s="75"/>
    </row>
    <row r="267" spans="5:9" s="71" customFormat="1" x14ac:dyDescent="0.25">
      <c r="E267" s="120"/>
      <c r="F267" s="120"/>
      <c r="G267" s="97"/>
      <c r="H267" s="74"/>
      <c r="I267" s="75"/>
    </row>
    <row r="268" spans="5:9" s="71" customFormat="1" x14ac:dyDescent="0.25">
      <c r="E268" s="120"/>
      <c r="F268" s="120"/>
      <c r="G268" s="97"/>
      <c r="H268" s="74"/>
      <c r="I268" s="75"/>
    </row>
    <row r="269" spans="5:9" s="71" customFormat="1" x14ac:dyDescent="0.25">
      <c r="E269" s="120"/>
      <c r="F269" s="120"/>
      <c r="G269" s="97"/>
      <c r="H269" s="74"/>
      <c r="I269" s="75"/>
    </row>
    <row r="270" spans="5:9" s="71" customFormat="1" x14ac:dyDescent="0.25">
      <c r="E270" s="120"/>
      <c r="F270" s="120"/>
      <c r="G270" s="97"/>
      <c r="H270" s="74"/>
      <c r="I270" s="75"/>
    </row>
    <row r="271" spans="5:9" s="71" customFormat="1" x14ac:dyDescent="0.25">
      <c r="E271" s="120"/>
      <c r="F271" s="120"/>
      <c r="G271" s="97"/>
      <c r="H271" s="74"/>
      <c r="I271" s="75"/>
    </row>
    <row r="272" spans="5:9" s="71" customFormat="1" x14ac:dyDescent="0.25">
      <c r="E272" s="120"/>
      <c r="F272" s="120"/>
      <c r="G272" s="97"/>
      <c r="H272" s="74"/>
      <c r="I272" s="75"/>
    </row>
    <row r="273" spans="5:9" s="71" customFormat="1" x14ac:dyDescent="0.25">
      <c r="E273" s="120"/>
      <c r="F273" s="120"/>
      <c r="G273" s="97"/>
      <c r="H273" s="74"/>
      <c r="I273" s="75"/>
    </row>
    <row r="274" spans="5:9" s="71" customFormat="1" x14ac:dyDescent="0.25">
      <c r="E274" s="120"/>
      <c r="F274" s="120"/>
      <c r="G274" s="97"/>
      <c r="H274" s="74"/>
      <c r="I274" s="75"/>
    </row>
    <row r="275" spans="5:9" s="71" customFormat="1" x14ac:dyDescent="0.25">
      <c r="E275" s="120"/>
      <c r="F275" s="120"/>
      <c r="G275" s="97"/>
      <c r="H275" s="74"/>
      <c r="I275" s="75"/>
    </row>
    <row r="276" spans="5:9" s="71" customFormat="1" x14ac:dyDescent="0.25">
      <c r="E276" s="120"/>
      <c r="F276" s="120"/>
      <c r="G276" s="97"/>
      <c r="H276" s="74"/>
      <c r="I276" s="75"/>
    </row>
    <row r="277" spans="5:9" s="71" customFormat="1" x14ac:dyDescent="0.25">
      <c r="E277" s="120"/>
      <c r="F277" s="120"/>
      <c r="G277" s="97"/>
      <c r="H277" s="74"/>
      <c r="I277" s="75"/>
    </row>
    <row r="278" spans="5:9" s="71" customFormat="1" x14ac:dyDescent="0.25">
      <c r="E278" s="120"/>
      <c r="F278" s="120"/>
      <c r="G278" s="97"/>
      <c r="H278" s="74"/>
      <c r="I278" s="75"/>
    </row>
    <row r="279" spans="5:9" s="71" customFormat="1" x14ac:dyDescent="0.25">
      <c r="E279" s="120"/>
      <c r="F279" s="120"/>
      <c r="G279" s="97"/>
      <c r="H279" s="74"/>
      <c r="I279" s="75"/>
    </row>
    <row r="280" spans="5:9" s="71" customFormat="1" x14ac:dyDescent="0.25">
      <c r="E280" s="120"/>
      <c r="F280" s="120"/>
      <c r="G280" s="97"/>
      <c r="H280" s="74"/>
      <c r="I280" s="75"/>
    </row>
    <row r="281" spans="5:9" s="71" customFormat="1" x14ac:dyDescent="0.25">
      <c r="E281" s="120"/>
      <c r="F281" s="120"/>
      <c r="G281" s="97"/>
      <c r="H281" s="74"/>
      <c r="I281" s="75"/>
    </row>
    <row r="282" spans="5:9" s="71" customFormat="1" x14ac:dyDescent="0.25">
      <c r="E282" s="120"/>
      <c r="F282" s="120"/>
      <c r="G282" s="97"/>
      <c r="H282" s="74"/>
      <c r="I282" s="75"/>
    </row>
    <row r="283" spans="5:9" s="71" customFormat="1" x14ac:dyDescent="0.25">
      <c r="E283" s="120"/>
      <c r="F283" s="120"/>
      <c r="G283" s="97"/>
      <c r="H283" s="74"/>
      <c r="I283" s="75"/>
    </row>
    <row r="284" spans="5:9" s="71" customFormat="1" x14ac:dyDescent="0.25">
      <c r="E284" s="120"/>
      <c r="F284" s="120"/>
      <c r="G284" s="97"/>
      <c r="H284" s="74"/>
      <c r="I284" s="75"/>
    </row>
    <row r="285" spans="5:9" s="71" customFormat="1" x14ac:dyDescent="0.25">
      <c r="E285" s="120"/>
      <c r="F285" s="120"/>
      <c r="G285" s="97"/>
      <c r="H285" s="74"/>
      <c r="I285" s="75"/>
    </row>
    <row r="286" spans="5:9" s="71" customFormat="1" x14ac:dyDescent="0.25">
      <c r="E286" s="120"/>
      <c r="F286" s="120"/>
      <c r="G286" s="97"/>
      <c r="H286" s="74"/>
      <c r="I286" s="75"/>
    </row>
    <row r="287" spans="5:9" s="71" customFormat="1" x14ac:dyDescent="0.25">
      <c r="E287" s="120"/>
      <c r="F287" s="120"/>
      <c r="G287" s="97"/>
      <c r="H287" s="74"/>
      <c r="I287" s="75"/>
    </row>
    <row r="288" spans="5:9" s="71" customFormat="1" x14ac:dyDescent="0.25">
      <c r="E288" s="120"/>
      <c r="F288" s="120"/>
      <c r="G288" s="97"/>
      <c r="H288" s="74"/>
      <c r="I288" s="75"/>
    </row>
    <row r="289" spans="5:9" s="71" customFormat="1" x14ac:dyDescent="0.25">
      <c r="E289" s="120"/>
      <c r="F289" s="120"/>
      <c r="G289" s="97"/>
      <c r="H289" s="74"/>
      <c r="I289" s="75"/>
    </row>
    <row r="290" spans="5:9" s="71" customFormat="1" x14ac:dyDescent="0.25">
      <c r="E290" s="120"/>
      <c r="F290" s="120"/>
      <c r="G290" s="97"/>
      <c r="H290" s="74"/>
      <c r="I290" s="75"/>
    </row>
    <row r="291" spans="5:9" s="71" customFormat="1" x14ac:dyDescent="0.25">
      <c r="E291" s="120"/>
      <c r="F291" s="120"/>
      <c r="G291" s="97"/>
      <c r="H291" s="74"/>
      <c r="I291" s="75"/>
    </row>
    <row r="292" spans="5:9" s="71" customFormat="1" x14ac:dyDescent="0.25">
      <c r="E292" s="120"/>
      <c r="F292" s="120"/>
      <c r="G292" s="97"/>
      <c r="H292" s="74"/>
      <c r="I292" s="75"/>
    </row>
    <row r="293" spans="5:9" s="71" customFormat="1" x14ac:dyDescent="0.25">
      <c r="E293" s="120"/>
      <c r="F293" s="120"/>
      <c r="G293" s="97"/>
      <c r="H293" s="74"/>
      <c r="I293" s="75"/>
    </row>
    <row r="294" spans="5:9" s="71" customFormat="1" x14ac:dyDescent="0.25">
      <c r="E294" s="120"/>
      <c r="F294" s="120"/>
      <c r="G294" s="97"/>
      <c r="H294" s="74"/>
      <c r="I294" s="75"/>
    </row>
    <row r="295" spans="5:9" s="71" customFormat="1" x14ac:dyDescent="0.25">
      <c r="E295" s="120"/>
      <c r="F295" s="120"/>
      <c r="G295" s="97"/>
      <c r="H295" s="74"/>
      <c r="I295" s="75"/>
    </row>
    <row r="296" spans="5:9" s="71" customFormat="1" x14ac:dyDescent="0.25">
      <c r="E296" s="120"/>
      <c r="F296" s="120"/>
      <c r="G296" s="97"/>
      <c r="H296" s="74"/>
      <c r="I296" s="75"/>
    </row>
    <row r="297" spans="5:9" s="71" customFormat="1" x14ac:dyDescent="0.25">
      <c r="E297" s="120"/>
      <c r="F297" s="120"/>
      <c r="G297" s="97"/>
      <c r="H297" s="74"/>
      <c r="I297" s="75"/>
    </row>
    <row r="298" spans="5:9" s="71" customFormat="1" x14ac:dyDescent="0.25">
      <c r="E298" s="120"/>
      <c r="F298" s="120"/>
      <c r="G298" s="97"/>
      <c r="H298" s="74"/>
      <c r="I298" s="75"/>
    </row>
    <row r="299" spans="5:9" s="71" customFormat="1" x14ac:dyDescent="0.25">
      <c r="E299" s="120"/>
      <c r="F299" s="120"/>
      <c r="G299" s="97"/>
      <c r="H299" s="74"/>
      <c r="I299" s="75"/>
    </row>
    <row r="300" spans="5:9" s="71" customFormat="1" x14ac:dyDescent="0.25">
      <c r="E300" s="120"/>
      <c r="F300" s="120"/>
      <c r="G300" s="97"/>
      <c r="H300" s="74"/>
      <c r="I300" s="75"/>
    </row>
    <row r="301" spans="5:9" s="71" customFormat="1" x14ac:dyDescent="0.25">
      <c r="E301" s="120"/>
      <c r="F301" s="120"/>
      <c r="G301" s="97"/>
      <c r="H301" s="74"/>
      <c r="I301" s="75"/>
    </row>
    <row r="302" spans="5:9" s="71" customFormat="1" x14ac:dyDescent="0.25">
      <c r="E302" s="120"/>
      <c r="F302" s="120"/>
      <c r="G302" s="97"/>
      <c r="H302" s="74"/>
      <c r="I302" s="75"/>
    </row>
    <row r="303" spans="5:9" s="71" customFormat="1" x14ac:dyDescent="0.25">
      <c r="E303" s="120"/>
      <c r="F303" s="120"/>
      <c r="G303" s="97"/>
      <c r="H303" s="74"/>
      <c r="I303" s="75"/>
    </row>
    <row r="304" spans="5:9" s="71" customFormat="1" x14ac:dyDescent="0.25">
      <c r="E304" s="120"/>
      <c r="F304" s="120"/>
      <c r="G304" s="97"/>
      <c r="H304" s="74"/>
      <c r="I304" s="75"/>
    </row>
    <row r="305" spans="5:9" s="71" customFormat="1" x14ac:dyDescent="0.25">
      <c r="E305" s="120"/>
      <c r="F305" s="120"/>
      <c r="G305" s="97"/>
      <c r="H305" s="74"/>
      <c r="I305" s="75"/>
    </row>
    <row r="306" spans="5:9" s="71" customFormat="1" x14ac:dyDescent="0.25">
      <c r="E306" s="120"/>
      <c r="F306" s="120"/>
      <c r="G306" s="97"/>
      <c r="H306" s="74"/>
      <c r="I306" s="75"/>
    </row>
    <row r="307" spans="5:9" s="71" customFormat="1" x14ac:dyDescent="0.25">
      <c r="E307" s="120"/>
      <c r="F307" s="120"/>
      <c r="G307" s="97"/>
      <c r="H307" s="74"/>
      <c r="I307" s="75"/>
    </row>
    <row r="308" spans="5:9" s="71" customFormat="1" x14ac:dyDescent="0.25">
      <c r="E308" s="120"/>
      <c r="F308" s="120"/>
      <c r="G308" s="97"/>
      <c r="H308" s="74"/>
      <c r="I308" s="75"/>
    </row>
    <row r="309" spans="5:9" s="71" customFormat="1" x14ac:dyDescent="0.25">
      <c r="E309" s="120"/>
      <c r="F309" s="120"/>
      <c r="G309" s="97"/>
      <c r="H309" s="74"/>
      <c r="I309" s="75"/>
    </row>
    <row r="310" spans="5:9" s="71" customFormat="1" x14ac:dyDescent="0.25">
      <c r="E310" s="120"/>
      <c r="F310" s="120"/>
      <c r="G310" s="97"/>
      <c r="H310" s="74"/>
      <c r="I310" s="75"/>
    </row>
    <row r="311" spans="5:9" s="71" customFormat="1" x14ac:dyDescent="0.25">
      <c r="E311" s="120"/>
      <c r="F311" s="120"/>
      <c r="G311" s="97"/>
      <c r="H311" s="74"/>
      <c r="I311" s="75"/>
    </row>
    <row r="312" spans="5:9" s="71" customFormat="1" x14ac:dyDescent="0.25">
      <c r="E312" s="120"/>
      <c r="F312" s="120"/>
      <c r="G312" s="97"/>
      <c r="H312" s="74"/>
      <c r="I312" s="75"/>
    </row>
    <row r="313" spans="5:9" s="71" customFormat="1" x14ac:dyDescent="0.25">
      <c r="E313" s="120"/>
      <c r="F313" s="120"/>
      <c r="G313" s="97"/>
      <c r="H313" s="74"/>
      <c r="I313" s="75"/>
    </row>
    <row r="314" spans="5:9" s="71" customFormat="1" x14ac:dyDescent="0.25">
      <c r="E314" s="120"/>
      <c r="F314" s="120"/>
      <c r="G314" s="97"/>
      <c r="H314" s="74"/>
      <c r="I314" s="75"/>
    </row>
    <row r="315" spans="5:9" s="71" customFormat="1" x14ac:dyDescent="0.25">
      <c r="E315" s="120"/>
      <c r="F315" s="120"/>
      <c r="G315" s="97"/>
      <c r="H315" s="74"/>
      <c r="I315" s="75"/>
    </row>
    <row r="316" spans="5:9" s="71" customFormat="1" x14ac:dyDescent="0.25">
      <c r="E316" s="120"/>
      <c r="F316" s="120"/>
      <c r="G316" s="97"/>
      <c r="H316" s="74"/>
      <c r="I316" s="75"/>
    </row>
    <row r="317" spans="5:9" s="71" customFormat="1" x14ac:dyDescent="0.25">
      <c r="E317" s="120"/>
      <c r="F317" s="120"/>
      <c r="G317" s="97"/>
      <c r="H317" s="74"/>
      <c r="I317" s="75"/>
    </row>
    <row r="318" spans="5:9" s="71" customFormat="1" x14ac:dyDescent="0.25">
      <c r="E318" s="120"/>
      <c r="F318" s="120"/>
      <c r="G318" s="97"/>
      <c r="H318" s="74"/>
      <c r="I318" s="75"/>
    </row>
    <row r="319" spans="5:9" s="71" customFormat="1" x14ac:dyDescent="0.25">
      <c r="E319" s="120"/>
      <c r="F319" s="120"/>
      <c r="G319" s="97"/>
      <c r="H319" s="74"/>
      <c r="I319" s="75"/>
    </row>
    <row r="320" spans="5:9" s="71" customFormat="1" x14ac:dyDescent="0.25">
      <c r="E320" s="120"/>
      <c r="F320" s="120"/>
      <c r="G320" s="97"/>
      <c r="H320" s="74"/>
      <c r="I320" s="75"/>
    </row>
    <row r="321" spans="5:9" s="71" customFormat="1" x14ac:dyDescent="0.25">
      <c r="E321" s="120"/>
      <c r="F321" s="120"/>
      <c r="G321" s="97"/>
      <c r="H321" s="74"/>
      <c r="I321" s="75"/>
    </row>
    <row r="322" spans="5:9" s="71" customFormat="1" x14ac:dyDescent="0.25">
      <c r="E322" s="120"/>
      <c r="F322" s="120"/>
      <c r="G322" s="97"/>
      <c r="H322" s="74"/>
      <c r="I322" s="75"/>
    </row>
    <row r="323" spans="5:9" s="71" customFormat="1" x14ac:dyDescent="0.25">
      <c r="E323" s="120"/>
      <c r="F323" s="120"/>
      <c r="G323" s="97"/>
      <c r="H323" s="74"/>
      <c r="I323" s="75"/>
    </row>
    <row r="324" spans="5:9" s="71" customFormat="1" x14ac:dyDescent="0.25">
      <c r="E324" s="120"/>
      <c r="F324" s="120"/>
      <c r="G324" s="97"/>
      <c r="H324" s="74"/>
      <c r="I324" s="75"/>
    </row>
    <row r="325" spans="5:9" s="71" customFormat="1" x14ac:dyDescent="0.25">
      <c r="E325" s="120"/>
      <c r="F325" s="120"/>
      <c r="G325" s="97"/>
      <c r="H325" s="74"/>
      <c r="I325" s="75"/>
    </row>
    <row r="326" spans="5:9" s="71" customFormat="1" x14ac:dyDescent="0.25">
      <c r="E326" s="120"/>
      <c r="F326" s="120"/>
      <c r="G326" s="97"/>
      <c r="H326" s="74"/>
      <c r="I326" s="75"/>
    </row>
    <row r="327" spans="5:9" s="71" customFormat="1" x14ac:dyDescent="0.25">
      <c r="E327" s="120"/>
      <c r="F327" s="120"/>
      <c r="G327" s="97"/>
      <c r="H327" s="74"/>
      <c r="I327" s="75"/>
    </row>
    <row r="328" spans="5:9" s="71" customFormat="1" x14ac:dyDescent="0.25">
      <c r="E328" s="120"/>
      <c r="F328" s="120"/>
      <c r="G328" s="97"/>
      <c r="H328" s="74"/>
      <c r="I328" s="75"/>
    </row>
    <row r="329" spans="5:9" s="71" customFormat="1" x14ac:dyDescent="0.25">
      <c r="E329" s="120"/>
      <c r="F329" s="120"/>
      <c r="G329" s="97"/>
      <c r="H329" s="74"/>
      <c r="I329" s="75"/>
    </row>
    <row r="330" spans="5:9" s="71" customFormat="1" x14ac:dyDescent="0.25">
      <c r="E330" s="120"/>
      <c r="F330" s="120"/>
      <c r="G330" s="97"/>
      <c r="H330" s="74"/>
      <c r="I330" s="75"/>
    </row>
    <row r="331" spans="5:9" s="71" customFormat="1" x14ac:dyDescent="0.25">
      <c r="E331" s="120"/>
      <c r="F331" s="120"/>
      <c r="G331" s="97"/>
      <c r="H331" s="74"/>
      <c r="I331" s="75"/>
    </row>
    <row r="332" spans="5:9" s="71" customFormat="1" x14ac:dyDescent="0.25">
      <c r="E332" s="120"/>
      <c r="F332" s="120"/>
      <c r="G332" s="97"/>
      <c r="H332" s="74"/>
      <c r="I332" s="75"/>
    </row>
    <row r="333" spans="5:9" s="71" customFormat="1" x14ac:dyDescent="0.25">
      <c r="E333" s="120"/>
      <c r="F333" s="120"/>
      <c r="G333" s="97"/>
      <c r="H333" s="74"/>
      <c r="I333" s="75"/>
    </row>
    <row r="334" spans="5:9" s="71" customFormat="1" x14ac:dyDescent="0.25">
      <c r="E334" s="120"/>
      <c r="F334" s="120"/>
      <c r="G334" s="97"/>
      <c r="H334" s="74"/>
      <c r="I334" s="75"/>
    </row>
    <row r="335" spans="5:9" s="71" customFormat="1" x14ac:dyDescent="0.25">
      <c r="E335" s="120"/>
      <c r="F335" s="120"/>
      <c r="G335" s="97"/>
      <c r="H335" s="74"/>
      <c r="I335" s="75"/>
    </row>
    <row r="336" spans="5:9" s="71" customFormat="1" x14ac:dyDescent="0.25">
      <c r="E336" s="120"/>
      <c r="F336" s="120"/>
      <c r="G336" s="97"/>
      <c r="H336" s="74"/>
      <c r="I336" s="75"/>
    </row>
    <row r="337" spans="5:9" s="71" customFormat="1" x14ac:dyDescent="0.25">
      <c r="E337" s="120"/>
      <c r="F337" s="120"/>
      <c r="G337" s="97"/>
      <c r="H337" s="74"/>
      <c r="I337" s="75"/>
    </row>
    <row r="338" spans="5:9" s="71" customFormat="1" x14ac:dyDescent="0.25">
      <c r="E338" s="120"/>
      <c r="F338" s="120"/>
      <c r="G338" s="97"/>
      <c r="H338" s="74"/>
      <c r="I338" s="75"/>
    </row>
    <row r="339" spans="5:9" s="71" customFormat="1" x14ac:dyDescent="0.25">
      <c r="E339" s="120"/>
      <c r="F339" s="120"/>
      <c r="G339" s="97"/>
      <c r="H339" s="74"/>
      <c r="I339" s="75"/>
    </row>
    <row r="340" spans="5:9" s="71" customFormat="1" x14ac:dyDescent="0.25">
      <c r="E340" s="120"/>
      <c r="F340" s="120"/>
      <c r="G340" s="97"/>
      <c r="H340" s="74"/>
      <c r="I340" s="75"/>
    </row>
    <row r="341" spans="5:9" s="71" customFormat="1" x14ac:dyDescent="0.25">
      <c r="E341" s="120"/>
      <c r="F341" s="120"/>
      <c r="G341" s="97"/>
      <c r="H341" s="74"/>
      <c r="I341" s="75"/>
    </row>
    <row r="342" spans="5:9" s="71" customFormat="1" x14ac:dyDescent="0.25">
      <c r="E342" s="120"/>
      <c r="F342" s="120"/>
      <c r="G342" s="97"/>
      <c r="H342" s="74"/>
      <c r="I342" s="75"/>
    </row>
    <row r="343" spans="5:9" s="71" customFormat="1" x14ac:dyDescent="0.25">
      <c r="E343" s="120"/>
      <c r="F343" s="120"/>
      <c r="G343" s="97"/>
      <c r="H343" s="74"/>
      <c r="I343" s="75"/>
    </row>
    <row r="344" spans="5:9" s="71" customFormat="1" x14ac:dyDescent="0.25">
      <c r="E344" s="120"/>
      <c r="F344" s="120"/>
      <c r="G344" s="97"/>
      <c r="H344" s="74"/>
      <c r="I344" s="75"/>
    </row>
    <row r="345" spans="5:9" s="71" customFormat="1" x14ac:dyDescent="0.25">
      <c r="E345" s="120"/>
      <c r="F345" s="120"/>
      <c r="G345" s="97"/>
      <c r="H345" s="74"/>
      <c r="I345" s="75"/>
    </row>
    <row r="346" spans="5:9" s="71" customFormat="1" x14ac:dyDescent="0.25">
      <c r="E346" s="120"/>
      <c r="F346" s="120"/>
      <c r="G346" s="97"/>
      <c r="H346" s="74"/>
      <c r="I346" s="75"/>
    </row>
    <row r="347" spans="5:9" s="71" customFormat="1" x14ac:dyDescent="0.25">
      <c r="E347" s="120"/>
      <c r="F347" s="120"/>
      <c r="G347" s="97"/>
      <c r="H347" s="74"/>
      <c r="I347" s="75"/>
    </row>
    <row r="348" spans="5:9" s="71" customFormat="1" x14ac:dyDescent="0.25">
      <c r="E348" s="120"/>
      <c r="F348" s="120"/>
      <c r="G348" s="97"/>
      <c r="H348" s="74"/>
      <c r="I348" s="75"/>
    </row>
    <row r="349" spans="5:9" s="71" customFormat="1" x14ac:dyDescent="0.25">
      <c r="E349" s="120"/>
      <c r="F349" s="120"/>
      <c r="G349" s="97"/>
      <c r="H349" s="74"/>
      <c r="I349" s="75"/>
    </row>
    <row r="350" spans="5:9" s="71" customFormat="1" x14ac:dyDescent="0.25">
      <c r="E350" s="120"/>
      <c r="F350" s="120"/>
      <c r="G350" s="97"/>
      <c r="H350" s="74"/>
      <c r="I350" s="75"/>
    </row>
    <row r="351" spans="5:9" s="71" customFormat="1" x14ac:dyDescent="0.25">
      <c r="E351" s="120"/>
      <c r="F351" s="120"/>
      <c r="G351" s="97"/>
      <c r="H351" s="74"/>
      <c r="I351" s="75"/>
    </row>
    <row r="352" spans="5:9" s="71" customFormat="1" x14ac:dyDescent="0.25">
      <c r="E352" s="120"/>
      <c r="F352" s="120"/>
      <c r="G352" s="97"/>
      <c r="H352" s="74"/>
      <c r="I352" s="75"/>
    </row>
    <row r="353" spans="5:9" s="71" customFormat="1" x14ac:dyDescent="0.25">
      <c r="E353" s="120"/>
      <c r="F353" s="120"/>
      <c r="G353" s="97"/>
      <c r="H353" s="74"/>
      <c r="I353" s="75"/>
    </row>
    <row r="354" spans="5:9" s="71" customFormat="1" x14ac:dyDescent="0.25">
      <c r="E354" s="120"/>
      <c r="F354" s="120"/>
      <c r="G354" s="97"/>
      <c r="H354" s="74"/>
      <c r="I354" s="75"/>
    </row>
    <row r="355" spans="5:9" s="71" customFormat="1" x14ac:dyDescent="0.25">
      <c r="E355" s="120"/>
      <c r="F355" s="120"/>
      <c r="G355" s="97"/>
      <c r="H355" s="74"/>
      <c r="I355" s="75"/>
    </row>
    <row r="356" spans="5:9" s="71" customFormat="1" x14ac:dyDescent="0.25">
      <c r="E356" s="120"/>
      <c r="F356" s="120"/>
      <c r="G356" s="97"/>
      <c r="H356" s="74"/>
      <c r="I356" s="75"/>
    </row>
    <row r="357" spans="5:9" s="71" customFormat="1" x14ac:dyDescent="0.25">
      <c r="E357" s="120"/>
      <c r="F357" s="120"/>
      <c r="G357" s="97"/>
      <c r="H357" s="74"/>
      <c r="I357" s="75"/>
    </row>
    <row r="358" spans="5:9" s="71" customFormat="1" x14ac:dyDescent="0.25">
      <c r="E358" s="120"/>
      <c r="F358" s="120"/>
      <c r="G358" s="97"/>
      <c r="H358" s="74"/>
      <c r="I358" s="75"/>
    </row>
    <row r="359" spans="5:9" s="71" customFormat="1" x14ac:dyDescent="0.25">
      <c r="E359" s="120"/>
      <c r="F359" s="120"/>
      <c r="G359" s="97"/>
      <c r="H359" s="74"/>
      <c r="I359" s="75"/>
    </row>
    <row r="360" spans="5:9" s="71" customFormat="1" x14ac:dyDescent="0.25">
      <c r="E360" s="120"/>
      <c r="F360" s="120"/>
      <c r="G360" s="97"/>
      <c r="H360" s="74"/>
      <c r="I360" s="75"/>
    </row>
    <row r="361" spans="5:9" s="71" customFormat="1" x14ac:dyDescent="0.25">
      <c r="E361" s="120"/>
      <c r="F361" s="120"/>
      <c r="G361" s="97"/>
      <c r="H361" s="74"/>
      <c r="I361" s="75"/>
    </row>
    <row r="362" spans="5:9" s="71" customFormat="1" x14ac:dyDescent="0.25">
      <c r="E362" s="120"/>
      <c r="F362" s="120"/>
      <c r="G362" s="97"/>
      <c r="H362" s="74"/>
      <c r="I362" s="75"/>
    </row>
    <row r="363" spans="5:9" s="71" customFormat="1" x14ac:dyDescent="0.25">
      <c r="E363" s="120"/>
      <c r="F363" s="120"/>
      <c r="G363" s="97"/>
      <c r="H363" s="74"/>
      <c r="I363" s="75"/>
    </row>
    <row r="364" spans="5:9" s="71" customFormat="1" x14ac:dyDescent="0.25">
      <c r="E364" s="120"/>
      <c r="F364" s="120"/>
      <c r="G364" s="97"/>
      <c r="H364" s="74"/>
      <c r="I364" s="75"/>
    </row>
    <row r="365" spans="5:9" s="71" customFormat="1" x14ac:dyDescent="0.25">
      <c r="E365" s="120"/>
      <c r="F365" s="120"/>
      <c r="G365" s="97"/>
      <c r="H365" s="74"/>
      <c r="I365" s="75"/>
    </row>
    <row r="366" spans="5:9" s="71" customFormat="1" x14ac:dyDescent="0.25">
      <c r="E366" s="120"/>
      <c r="F366" s="120"/>
      <c r="G366" s="97"/>
      <c r="H366" s="74"/>
      <c r="I366" s="75"/>
    </row>
    <row r="367" spans="5:9" s="71" customFormat="1" x14ac:dyDescent="0.25">
      <c r="E367" s="120"/>
      <c r="F367" s="120"/>
      <c r="G367" s="97"/>
      <c r="H367" s="74"/>
      <c r="I367" s="75"/>
    </row>
    <row r="368" spans="5:9" s="71" customFormat="1" x14ac:dyDescent="0.25">
      <c r="E368" s="120"/>
      <c r="F368" s="120"/>
      <c r="G368" s="97"/>
      <c r="H368" s="74"/>
      <c r="I368" s="75"/>
    </row>
    <row r="369" spans="5:9" s="71" customFormat="1" x14ac:dyDescent="0.25">
      <c r="E369" s="120"/>
      <c r="F369" s="120"/>
      <c r="G369" s="97"/>
      <c r="H369" s="74"/>
      <c r="I369" s="75"/>
    </row>
    <row r="370" spans="5:9" s="71" customFormat="1" x14ac:dyDescent="0.25">
      <c r="E370" s="120"/>
      <c r="F370" s="120"/>
      <c r="G370" s="97"/>
      <c r="H370" s="74"/>
      <c r="I370" s="75"/>
    </row>
    <row r="371" spans="5:9" s="71" customFormat="1" x14ac:dyDescent="0.25">
      <c r="E371" s="120"/>
      <c r="F371" s="120"/>
      <c r="G371" s="97"/>
      <c r="H371" s="74"/>
      <c r="I371" s="75"/>
    </row>
    <row r="372" spans="5:9" s="71" customFormat="1" x14ac:dyDescent="0.25">
      <c r="E372" s="120"/>
      <c r="F372" s="120"/>
      <c r="G372" s="97"/>
      <c r="H372" s="74"/>
      <c r="I372" s="75"/>
    </row>
    <row r="373" spans="5:9" s="71" customFormat="1" x14ac:dyDescent="0.25">
      <c r="E373" s="120"/>
      <c r="F373" s="120"/>
      <c r="G373" s="97"/>
      <c r="H373" s="74"/>
      <c r="I373" s="75"/>
    </row>
    <row r="374" spans="5:9" s="71" customFormat="1" x14ac:dyDescent="0.25">
      <c r="E374" s="120"/>
      <c r="F374" s="120"/>
      <c r="G374" s="97"/>
      <c r="H374" s="74"/>
      <c r="I374" s="75"/>
    </row>
    <row r="375" spans="5:9" s="71" customFormat="1" x14ac:dyDescent="0.25">
      <c r="E375" s="120"/>
      <c r="F375" s="120"/>
      <c r="G375" s="97"/>
      <c r="H375" s="74"/>
      <c r="I375" s="75"/>
    </row>
    <row r="376" spans="5:9" s="71" customFormat="1" x14ac:dyDescent="0.25">
      <c r="E376" s="120"/>
      <c r="F376" s="120"/>
      <c r="G376" s="97"/>
      <c r="H376" s="74"/>
      <c r="I376" s="75"/>
    </row>
    <row r="377" spans="5:9" s="71" customFormat="1" x14ac:dyDescent="0.25">
      <c r="E377" s="120"/>
      <c r="F377" s="120"/>
      <c r="G377" s="97"/>
      <c r="H377" s="74"/>
      <c r="I377" s="75"/>
    </row>
    <row r="378" spans="5:9" s="71" customFormat="1" x14ac:dyDescent="0.25">
      <c r="E378" s="120"/>
      <c r="F378" s="120"/>
      <c r="G378" s="97"/>
      <c r="H378" s="74"/>
      <c r="I378" s="75"/>
    </row>
    <row r="379" spans="5:9" s="71" customFormat="1" x14ac:dyDescent="0.25">
      <c r="E379" s="120"/>
      <c r="F379" s="120"/>
      <c r="G379" s="97"/>
      <c r="H379" s="74"/>
      <c r="I379" s="75"/>
    </row>
    <row r="380" spans="5:9" s="71" customFormat="1" x14ac:dyDescent="0.25">
      <c r="E380" s="120"/>
      <c r="F380" s="120"/>
      <c r="G380" s="97"/>
      <c r="H380" s="74"/>
      <c r="I380" s="75"/>
    </row>
    <row r="381" spans="5:9" s="71" customFormat="1" x14ac:dyDescent="0.25">
      <c r="E381" s="120"/>
      <c r="F381" s="120"/>
      <c r="G381" s="97"/>
      <c r="H381" s="74"/>
      <c r="I381" s="75"/>
    </row>
    <row r="382" spans="5:9" s="71" customFormat="1" x14ac:dyDescent="0.25">
      <c r="E382" s="120"/>
      <c r="F382" s="120"/>
      <c r="G382" s="97"/>
      <c r="H382" s="74"/>
      <c r="I382" s="75"/>
    </row>
    <row r="383" spans="5:9" s="71" customFormat="1" x14ac:dyDescent="0.25">
      <c r="E383" s="120"/>
      <c r="F383" s="120"/>
      <c r="G383" s="97"/>
      <c r="H383" s="74"/>
      <c r="I383" s="75"/>
    </row>
    <row r="384" spans="5:9" s="71" customFormat="1" x14ac:dyDescent="0.25">
      <c r="E384" s="120"/>
      <c r="F384" s="120"/>
      <c r="G384" s="97"/>
      <c r="H384" s="74"/>
      <c r="I384" s="75"/>
    </row>
    <row r="385" spans="5:9" s="71" customFormat="1" x14ac:dyDescent="0.25">
      <c r="E385" s="120"/>
      <c r="F385" s="120"/>
      <c r="G385" s="97"/>
      <c r="H385" s="74"/>
      <c r="I385" s="75"/>
    </row>
    <row r="386" spans="5:9" s="71" customFormat="1" x14ac:dyDescent="0.25">
      <c r="E386" s="120"/>
      <c r="F386" s="120"/>
      <c r="G386" s="97"/>
      <c r="H386" s="74"/>
      <c r="I386" s="75"/>
    </row>
    <row r="387" spans="5:9" s="71" customFormat="1" x14ac:dyDescent="0.25">
      <c r="E387" s="120"/>
      <c r="F387" s="120"/>
      <c r="G387" s="97"/>
      <c r="H387" s="74"/>
      <c r="I387" s="75"/>
    </row>
    <row r="388" spans="5:9" s="71" customFormat="1" x14ac:dyDescent="0.25">
      <c r="E388" s="120"/>
      <c r="F388" s="120"/>
      <c r="G388" s="97"/>
      <c r="H388" s="74"/>
      <c r="I388" s="75"/>
    </row>
    <row r="389" spans="5:9" s="71" customFormat="1" x14ac:dyDescent="0.25">
      <c r="E389" s="120"/>
      <c r="F389" s="120"/>
      <c r="G389" s="97"/>
      <c r="H389" s="74"/>
      <c r="I389" s="75"/>
    </row>
    <row r="390" spans="5:9" s="71" customFormat="1" x14ac:dyDescent="0.25">
      <c r="E390" s="120"/>
      <c r="F390" s="120"/>
      <c r="G390" s="97"/>
      <c r="H390" s="74"/>
      <c r="I390" s="75"/>
    </row>
    <row r="391" spans="5:9" s="71" customFormat="1" x14ac:dyDescent="0.25">
      <c r="E391" s="120"/>
      <c r="F391" s="120"/>
      <c r="G391" s="97"/>
      <c r="H391" s="74"/>
      <c r="I391" s="75"/>
    </row>
    <row r="392" spans="5:9" s="71" customFormat="1" x14ac:dyDescent="0.25">
      <c r="E392" s="120"/>
      <c r="F392" s="120"/>
      <c r="G392" s="97"/>
      <c r="H392" s="74"/>
      <c r="I392" s="75"/>
    </row>
    <row r="393" spans="5:9" s="71" customFormat="1" x14ac:dyDescent="0.25">
      <c r="E393" s="120"/>
      <c r="F393" s="120"/>
      <c r="G393" s="97"/>
      <c r="H393" s="74"/>
      <c r="I393" s="75"/>
    </row>
    <row r="394" spans="5:9" s="71" customFormat="1" x14ac:dyDescent="0.25">
      <c r="E394" s="120"/>
      <c r="F394" s="120"/>
      <c r="G394" s="97"/>
      <c r="H394" s="74"/>
      <c r="I394" s="75"/>
    </row>
    <row r="395" spans="5:9" s="71" customFormat="1" x14ac:dyDescent="0.25">
      <c r="E395" s="120"/>
      <c r="F395" s="120"/>
      <c r="G395" s="97"/>
      <c r="H395" s="74"/>
      <c r="I395" s="75"/>
    </row>
    <row r="396" spans="5:9" s="71" customFormat="1" x14ac:dyDescent="0.25">
      <c r="E396" s="120"/>
      <c r="F396" s="120"/>
      <c r="G396" s="97"/>
      <c r="H396" s="74"/>
      <c r="I396" s="75"/>
    </row>
    <row r="397" spans="5:9" s="71" customFormat="1" x14ac:dyDescent="0.25">
      <c r="E397" s="120"/>
      <c r="F397" s="120"/>
      <c r="G397" s="97"/>
      <c r="H397" s="74"/>
      <c r="I397" s="75"/>
    </row>
    <row r="398" spans="5:9" s="71" customFormat="1" x14ac:dyDescent="0.25">
      <c r="E398" s="120"/>
      <c r="F398" s="120"/>
      <c r="G398" s="97"/>
      <c r="H398" s="74"/>
      <c r="I398" s="75"/>
    </row>
    <row r="399" spans="5:9" s="71" customFormat="1" x14ac:dyDescent="0.25">
      <c r="E399" s="120"/>
      <c r="F399" s="120"/>
      <c r="G399" s="97"/>
      <c r="H399" s="74"/>
      <c r="I399" s="75"/>
    </row>
    <row r="400" spans="5:9" s="71" customFormat="1" x14ac:dyDescent="0.25">
      <c r="E400" s="120"/>
      <c r="F400" s="120"/>
      <c r="G400" s="97"/>
      <c r="H400" s="74"/>
      <c r="I400" s="75"/>
    </row>
    <row r="401" spans="5:9" s="71" customFormat="1" x14ac:dyDescent="0.25">
      <c r="E401" s="120"/>
      <c r="F401" s="120"/>
      <c r="G401" s="97"/>
      <c r="H401" s="74"/>
      <c r="I401" s="75"/>
    </row>
    <row r="402" spans="5:9" s="71" customFormat="1" x14ac:dyDescent="0.25">
      <c r="E402" s="120"/>
      <c r="F402" s="120"/>
      <c r="G402" s="97"/>
      <c r="H402" s="74"/>
      <c r="I402" s="75"/>
    </row>
    <row r="403" spans="5:9" s="71" customFormat="1" x14ac:dyDescent="0.25">
      <c r="E403" s="120"/>
      <c r="F403" s="120"/>
      <c r="G403" s="97"/>
      <c r="H403" s="74"/>
      <c r="I403" s="75"/>
    </row>
    <row r="404" spans="5:9" s="71" customFormat="1" x14ac:dyDescent="0.25">
      <c r="E404" s="120"/>
      <c r="F404" s="120"/>
      <c r="G404" s="97"/>
      <c r="H404" s="74"/>
      <c r="I404" s="75"/>
    </row>
    <row r="405" spans="5:9" s="71" customFormat="1" x14ac:dyDescent="0.25">
      <c r="E405" s="120"/>
      <c r="F405" s="120"/>
      <c r="G405" s="97"/>
      <c r="H405" s="74"/>
      <c r="I405" s="75"/>
    </row>
  </sheetData>
  <sheetProtection selectLockedCells="1"/>
  <mergeCells count="19">
    <mergeCell ref="H9:H18"/>
    <mergeCell ref="I9:I18"/>
    <mergeCell ref="A19:D19"/>
    <mergeCell ref="B20:D20"/>
    <mergeCell ref="H20:H21"/>
    <mergeCell ref="I20:I21"/>
    <mergeCell ref="B21:D21"/>
    <mergeCell ref="A6:D6"/>
    <mergeCell ref="A7:D7"/>
    <mergeCell ref="A22:D22"/>
    <mergeCell ref="A8:B8"/>
    <mergeCell ref="E5:G5"/>
    <mergeCell ref="A4:D4"/>
    <mergeCell ref="A5:D5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0">
      <formula1>"0,1,2,3,4,5"</formula1>
    </dataValidation>
    <dataValidation type="list" allowBlank="1" showInputMessage="1" showErrorMessage="1" sqref="F21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19921875" style="145" customWidth="1"/>
    <col min="2" max="2" width="14" style="71" customWidth="1"/>
    <col min="3" max="3" width="9.8984375" style="71" customWidth="1"/>
    <col min="4" max="4" width="9.59765625" style="71" customWidth="1"/>
    <col min="5" max="5" width="7.8984375" style="120" customWidth="1"/>
    <col min="6" max="6" width="8.19921875" style="120" customWidth="1"/>
    <col min="7" max="7" width="25.59765625" style="97" customWidth="1"/>
    <col min="8" max="8" width="7.09765625" style="74" customWidth="1"/>
    <col min="9" max="9" width="7.09765625" style="75" customWidth="1"/>
    <col min="10" max="10" width="7.5" style="71" customWidth="1"/>
    <col min="11" max="11" width="11" style="71" customWidth="1"/>
    <col min="12" max="12" width="10.69921875" style="71" customWidth="1"/>
    <col min="13" max="13" width="14.3984375" style="110" customWidth="1"/>
    <col min="14" max="14" width="24.09765625" style="71" customWidth="1"/>
    <col min="15" max="15" width="4.69921875" style="145" customWidth="1"/>
    <col min="16" max="16384" width="11" style="145"/>
  </cols>
  <sheetData>
    <row r="1" spans="1:14" ht="21" x14ac:dyDescent="0.25">
      <c r="A1" s="264" t="s">
        <v>60</v>
      </c>
      <c r="B1" s="254"/>
      <c r="C1" s="254"/>
      <c r="D1" s="254"/>
      <c r="E1" s="109"/>
      <c r="F1" s="109"/>
      <c r="G1" s="70" t="s">
        <v>20</v>
      </c>
      <c r="H1" s="245" t="str">
        <f>Zusammenfassung!E1</f>
        <v>E4</v>
      </c>
      <c r="I1" s="245"/>
    </row>
    <row r="2" spans="1:14" ht="21" x14ac:dyDescent="0.25">
      <c r="A2" s="264"/>
      <c r="B2" s="265"/>
      <c r="C2" s="254"/>
      <c r="D2" s="254"/>
      <c r="E2" s="109"/>
      <c r="F2" s="109"/>
      <c r="G2" s="70"/>
      <c r="H2" s="71"/>
      <c r="I2" s="71"/>
    </row>
    <row r="3" spans="1:14" ht="18" x14ac:dyDescent="0.25">
      <c r="A3" s="253" t="str">
        <f>Zusammenfassung!A9</f>
        <v>Nummer der Kandidatin / des Kandidaten</v>
      </c>
      <c r="B3" s="254"/>
      <c r="C3" s="254"/>
      <c r="D3" s="254"/>
      <c r="E3" s="246">
        <f>Zusammenfassung!C9</f>
        <v>1234</v>
      </c>
      <c r="F3" s="246"/>
      <c r="G3" s="112"/>
      <c r="H3" s="75"/>
    </row>
    <row r="4" spans="1:14" x14ac:dyDescent="0.25">
      <c r="A4" s="263"/>
      <c r="B4" s="254"/>
      <c r="C4" s="254"/>
      <c r="D4" s="254"/>
      <c r="E4" s="113"/>
      <c r="F4" s="113"/>
      <c r="H4" s="75"/>
    </row>
    <row r="5" spans="1:14" ht="21" customHeight="1" x14ac:dyDescent="0.25">
      <c r="A5" s="253" t="s">
        <v>9</v>
      </c>
      <c r="B5" s="254"/>
      <c r="C5" s="254"/>
      <c r="D5" s="254"/>
      <c r="E5" s="246" t="str">
        <f>Zusammenfassung!$C$11&amp;" "&amp;Zusammenfassung!$E$11</f>
        <v>Muster Hans</v>
      </c>
      <c r="F5" s="246"/>
      <c r="G5" s="246"/>
      <c r="H5" s="75"/>
      <c r="L5" s="74"/>
    </row>
    <row r="6" spans="1:14" x14ac:dyDescent="0.25">
      <c r="A6" s="258"/>
      <c r="B6" s="259"/>
      <c r="C6" s="259"/>
      <c r="D6" s="259"/>
      <c r="E6" s="73"/>
      <c r="F6" s="73"/>
      <c r="H6" s="75"/>
    </row>
    <row r="7" spans="1:14" s="115" customFormat="1" ht="30" customHeight="1" x14ac:dyDescent="0.25">
      <c r="A7" s="276" t="s">
        <v>6</v>
      </c>
      <c r="B7" s="277"/>
      <c r="C7" s="44" t="s">
        <v>31</v>
      </c>
      <c r="D7" s="44" t="s">
        <v>30</v>
      </c>
      <c r="E7" s="44" t="s">
        <v>13</v>
      </c>
      <c r="F7" s="128" t="s">
        <v>5</v>
      </c>
      <c r="G7" s="44" t="s">
        <v>7</v>
      </c>
      <c r="H7" s="44" t="s">
        <v>4</v>
      </c>
      <c r="I7" s="44" t="s">
        <v>5</v>
      </c>
      <c r="J7" s="33"/>
      <c r="K7" s="33"/>
      <c r="L7" s="33"/>
      <c r="M7" s="114"/>
      <c r="N7" s="33"/>
    </row>
    <row r="8" spans="1:14" s="117" customFormat="1" ht="19.5" customHeight="1" x14ac:dyDescent="0.25">
      <c r="A8" s="268" t="s">
        <v>104</v>
      </c>
      <c r="B8" s="252"/>
      <c r="C8" s="52"/>
      <c r="D8" s="52"/>
      <c r="E8" s="144"/>
      <c r="F8" s="144"/>
      <c r="G8" s="144"/>
      <c r="H8" s="144"/>
      <c r="I8" s="144"/>
      <c r="J8" s="113"/>
      <c r="K8" s="113"/>
      <c r="L8" s="113"/>
      <c r="M8" s="116"/>
      <c r="N8" s="113"/>
    </row>
    <row r="9" spans="1:14" s="117" customFormat="1" ht="20.100000000000001" customHeight="1" x14ac:dyDescent="0.25">
      <c r="A9" s="50">
        <v>1</v>
      </c>
      <c r="B9" s="146" t="s">
        <v>28</v>
      </c>
      <c r="C9" s="136" t="s">
        <v>89</v>
      </c>
      <c r="D9" s="47"/>
      <c r="E9" s="38">
        <v>1</v>
      </c>
      <c r="F9" s="142">
        <f>IF(AND(C9=D9,C9&gt;""),E9,0)</f>
        <v>0</v>
      </c>
      <c r="G9" s="100"/>
      <c r="H9" s="242">
        <f>SUM(E9:E16)</f>
        <v>8</v>
      </c>
      <c r="I9" s="244">
        <f>SUM(F9:F16)</f>
        <v>0</v>
      </c>
      <c r="J9" s="113"/>
      <c r="K9" s="113"/>
      <c r="L9" s="113"/>
      <c r="M9" s="116"/>
      <c r="N9" s="113"/>
    </row>
    <row r="10" spans="1:14" s="117" customFormat="1" ht="20.100000000000001" customHeight="1" x14ac:dyDescent="0.25">
      <c r="A10" s="50">
        <v>2</v>
      </c>
      <c r="B10" s="146" t="s">
        <v>29</v>
      </c>
      <c r="C10" s="136" t="s">
        <v>93</v>
      </c>
      <c r="D10" s="47"/>
      <c r="E10" s="38">
        <v>1</v>
      </c>
      <c r="F10" s="142">
        <f t="shared" ref="F10:F16" si="0">IF(AND(C10=D10,C10&gt;""),E10,0)</f>
        <v>0</v>
      </c>
      <c r="G10" s="100"/>
      <c r="H10" s="247"/>
      <c r="I10" s="269"/>
      <c r="J10" s="113"/>
      <c r="K10" s="113"/>
      <c r="L10" s="113"/>
      <c r="M10" s="116"/>
      <c r="N10" s="113"/>
    </row>
    <row r="11" spans="1:14" s="117" customFormat="1" ht="20.100000000000001" customHeight="1" x14ac:dyDescent="0.25">
      <c r="A11" s="50">
        <v>3</v>
      </c>
      <c r="B11" s="146" t="s">
        <v>32</v>
      </c>
      <c r="C11" s="136" t="s">
        <v>91</v>
      </c>
      <c r="D11" s="47"/>
      <c r="E11" s="38">
        <v>1</v>
      </c>
      <c r="F11" s="142">
        <f t="shared" si="0"/>
        <v>0</v>
      </c>
      <c r="G11" s="100"/>
      <c r="H11" s="247"/>
      <c r="I11" s="269"/>
      <c r="J11" s="113"/>
      <c r="K11" s="113"/>
      <c r="L11" s="113"/>
      <c r="M11" s="116"/>
      <c r="N11" s="113"/>
    </row>
    <row r="12" spans="1:14" s="117" customFormat="1" ht="20.100000000000001" customHeight="1" x14ac:dyDescent="0.25">
      <c r="A12" s="50">
        <v>4</v>
      </c>
      <c r="B12" s="146" t="s">
        <v>33</v>
      </c>
      <c r="C12" s="136" t="s">
        <v>90</v>
      </c>
      <c r="D12" s="47"/>
      <c r="E12" s="38">
        <v>1</v>
      </c>
      <c r="F12" s="142">
        <f t="shared" si="0"/>
        <v>0</v>
      </c>
      <c r="G12" s="100"/>
      <c r="H12" s="247"/>
      <c r="I12" s="269"/>
      <c r="J12" s="113"/>
      <c r="K12" s="113"/>
      <c r="L12" s="113"/>
      <c r="M12" s="116"/>
      <c r="N12" s="113"/>
    </row>
    <row r="13" spans="1:14" s="117" customFormat="1" ht="20.100000000000001" customHeight="1" x14ac:dyDescent="0.25">
      <c r="A13" s="50">
        <v>5</v>
      </c>
      <c r="B13" s="146" t="s">
        <v>36</v>
      </c>
      <c r="C13" s="136" t="s">
        <v>89</v>
      </c>
      <c r="D13" s="47"/>
      <c r="E13" s="38">
        <v>1</v>
      </c>
      <c r="F13" s="142">
        <f t="shared" si="0"/>
        <v>0</v>
      </c>
      <c r="G13" s="100"/>
      <c r="H13" s="247"/>
      <c r="I13" s="269"/>
      <c r="J13" s="113"/>
      <c r="K13" s="113"/>
      <c r="L13" s="113"/>
      <c r="M13" s="116"/>
      <c r="N13" s="113"/>
    </row>
    <row r="14" spans="1:14" s="117" customFormat="1" ht="20.100000000000001" customHeight="1" x14ac:dyDescent="0.25">
      <c r="A14" s="50">
        <v>6</v>
      </c>
      <c r="B14" s="146" t="s">
        <v>37</v>
      </c>
      <c r="C14" s="136" t="s">
        <v>89</v>
      </c>
      <c r="D14" s="47"/>
      <c r="E14" s="38">
        <v>1</v>
      </c>
      <c r="F14" s="142">
        <f t="shared" si="0"/>
        <v>0</v>
      </c>
      <c r="G14" s="100"/>
      <c r="H14" s="247"/>
      <c r="I14" s="269"/>
      <c r="J14" s="113"/>
      <c r="K14" s="113"/>
      <c r="L14" s="113"/>
      <c r="M14" s="116"/>
      <c r="N14" s="113"/>
    </row>
    <row r="15" spans="1:14" s="117" customFormat="1" ht="20.100000000000001" customHeight="1" x14ac:dyDescent="0.25">
      <c r="A15" s="50">
        <v>7</v>
      </c>
      <c r="B15" s="146" t="s">
        <v>38</v>
      </c>
      <c r="C15" s="136" t="s">
        <v>91</v>
      </c>
      <c r="D15" s="47"/>
      <c r="E15" s="38">
        <v>1</v>
      </c>
      <c r="F15" s="142">
        <f t="shared" si="0"/>
        <v>0</v>
      </c>
      <c r="G15" s="100"/>
      <c r="H15" s="247"/>
      <c r="I15" s="269"/>
      <c r="J15" s="113"/>
      <c r="K15" s="113"/>
      <c r="L15" s="113"/>
      <c r="M15" s="116"/>
      <c r="N15" s="113"/>
    </row>
    <row r="16" spans="1:14" s="117" customFormat="1" ht="20.100000000000001" customHeight="1" x14ac:dyDescent="0.25">
      <c r="A16" s="50">
        <v>8</v>
      </c>
      <c r="B16" s="146" t="s">
        <v>39</v>
      </c>
      <c r="C16" s="136" t="s">
        <v>90</v>
      </c>
      <c r="D16" s="47"/>
      <c r="E16" s="38">
        <v>1</v>
      </c>
      <c r="F16" s="142">
        <f t="shared" si="0"/>
        <v>0</v>
      </c>
      <c r="G16" s="100"/>
      <c r="H16" s="247"/>
      <c r="I16" s="269"/>
      <c r="J16" s="113"/>
      <c r="K16" s="113"/>
      <c r="L16" s="113"/>
      <c r="M16" s="116"/>
      <c r="N16" s="113"/>
    </row>
    <row r="17" spans="1:14" s="115" customFormat="1" ht="20.100000000000001" customHeight="1" x14ac:dyDescent="0.25">
      <c r="A17" s="255" t="s">
        <v>1</v>
      </c>
      <c r="B17" s="267"/>
      <c r="C17" s="267"/>
      <c r="D17" s="267"/>
      <c r="E17" s="103">
        <f>SUM(E9:E16)</f>
        <v>8</v>
      </c>
      <c r="F17" s="103">
        <f>SUM(F9:F16)</f>
        <v>0</v>
      </c>
      <c r="G17" s="103"/>
      <c r="H17" s="103">
        <f>SUM(H9:H16)</f>
        <v>8</v>
      </c>
      <c r="I17" s="104">
        <f>SUM(I9:I16)</f>
        <v>0</v>
      </c>
      <c r="J17" s="33"/>
      <c r="K17" s="33"/>
      <c r="L17" s="33"/>
      <c r="M17" s="33"/>
      <c r="N17" s="33"/>
    </row>
    <row r="18" spans="1:14" s="115" customFormat="1" x14ac:dyDescent="0.25">
      <c r="B18" s="92"/>
      <c r="C18" s="92"/>
      <c r="D18" s="92"/>
      <c r="E18" s="118"/>
      <c r="F18" s="118"/>
      <c r="G18" s="93"/>
      <c r="H18" s="94"/>
      <c r="I18" s="95"/>
      <c r="J18" s="33"/>
      <c r="K18" s="33"/>
      <c r="L18" s="33"/>
      <c r="M18" s="33"/>
      <c r="N18" s="33"/>
    </row>
    <row r="19" spans="1:14" s="115" customFormat="1" ht="12" x14ac:dyDescent="0.25">
      <c r="B19" s="92"/>
      <c r="C19" s="92"/>
      <c r="D19" s="92"/>
      <c r="E19" s="119"/>
      <c r="F19" s="119"/>
      <c r="G19" s="93"/>
      <c r="H19" s="94"/>
      <c r="I19" s="92"/>
      <c r="J19" s="33"/>
      <c r="K19" s="33"/>
      <c r="L19" s="33"/>
      <c r="M19" s="33"/>
      <c r="N19" s="33"/>
    </row>
    <row r="20" spans="1:14" s="115" customFormat="1" ht="12" x14ac:dyDescent="0.25">
      <c r="B20" s="96"/>
      <c r="C20" s="96"/>
      <c r="D20" s="96"/>
      <c r="E20" s="119"/>
      <c r="F20" s="119"/>
      <c r="G20" s="93"/>
      <c r="H20" s="94"/>
      <c r="I20" s="92"/>
      <c r="J20" s="33"/>
      <c r="K20" s="33"/>
      <c r="L20" s="33"/>
      <c r="M20" s="33"/>
      <c r="N20" s="33"/>
    </row>
    <row r="21" spans="1:14" s="115" customFormat="1" x14ac:dyDescent="0.25">
      <c r="B21" s="92"/>
      <c r="C21" s="92"/>
      <c r="D21" s="92"/>
      <c r="E21" s="120"/>
      <c r="F21" s="120"/>
      <c r="G21" s="97"/>
      <c r="H21" s="74"/>
      <c r="I21" s="75"/>
      <c r="J21" s="33"/>
      <c r="K21" s="92"/>
      <c r="L21" s="92"/>
      <c r="M21" s="33"/>
      <c r="N21" s="33"/>
    </row>
    <row r="22" spans="1:14" s="115" customFormat="1" ht="24.75" customHeight="1" x14ac:dyDescent="0.25">
      <c r="B22" s="33"/>
      <c r="C22" s="33"/>
      <c r="D22" s="33"/>
      <c r="E22" s="120"/>
      <c r="F22" s="120"/>
      <c r="G22" s="97"/>
      <c r="H22" s="74"/>
      <c r="I22" s="75"/>
      <c r="J22" s="33"/>
      <c r="K22" s="92"/>
      <c r="L22" s="92"/>
      <c r="M22" s="33"/>
      <c r="N22" s="33"/>
    </row>
    <row r="23" spans="1:14" s="115" customFormat="1" ht="15" customHeight="1" x14ac:dyDescent="0.25">
      <c r="B23" s="33"/>
      <c r="C23" s="33"/>
      <c r="D23" s="33"/>
      <c r="E23" s="120"/>
      <c r="F23" s="120"/>
      <c r="G23" s="97"/>
      <c r="H23" s="74"/>
      <c r="I23" s="75"/>
      <c r="J23" s="33"/>
      <c r="K23" s="92"/>
      <c r="L23" s="92"/>
      <c r="M23" s="33"/>
      <c r="N23" s="33"/>
    </row>
    <row r="24" spans="1:14" s="115" customFormat="1" ht="15" customHeight="1" x14ac:dyDescent="0.25">
      <c r="B24" s="33"/>
      <c r="C24" s="33"/>
      <c r="D24" s="33"/>
      <c r="E24" s="120"/>
      <c r="F24" s="120"/>
      <c r="G24" s="97"/>
      <c r="H24" s="74"/>
      <c r="I24" s="75"/>
      <c r="J24" s="33"/>
      <c r="K24" s="92"/>
      <c r="L24" s="92"/>
      <c r="M24" s="33"/>
      <c r="N24" s="33"/>
    </row>
    <row r="25" spans="1:14" s="115" customFormat="1" ht="15" customHeight="1" x14ac:dyDescent="0.25">
      <c r="B25" s="33"/>
      <c r="C25" s="33"/>
      <c r="D25" s="33"/>
      <c r="E25" s="120"/>
      <c r="F25" s="120"/>
      <c r="G25" s="97"/>
      <c r="H25" s="74"/>
      <c r="I25" s="75"/>
      <c r="J25" s="33"/>
      <c r="K25" s="92"/>
      <c r="L25" s="92"/>
      <c r="M25" s="33"/>
      <c r="N25" s="33"/>
    </row>
    <row r="26" spans="1:14" s="115" customFormat="1" ht="15" customHeight="1" x14ac:dyDescent="0.25">
      <c r="B26" s="33"/>
      <c r="C26" s="33"/>
      <c r="D26" s="33"/>
      <c r="E26" s="120"/>
      <c r="F26" s="120"/>
      <c r="G26" s="97"/>
      <c r="H26" s="74"/>
      <c r="I26" s="75"/>
      <c r="J26" s="33"/>
      <c r="K26" s="71"/>
      <c r="L26" s="71"/>
      <c r="M26" s="33"/>
      <c r="N26" s="33"/>
    </row>
    <row r="27" spans="1:14" s="121" customFormat="1" ht="18" customHeight="1" x14ac:dyDescent="0.25">
      <c r="B27" s="98"/>
      <c r="C27" s="98"/>
      <c r="D27" s="98"/>
      <c r="E27" s="120"/>
      <c r="F27" s="120"/>
      <c r="G27" s="97"/>
      <c r="H27" s="74"/>
      <c r="I27" s="75"/>
      <c r="J27" s="33"/>
      <c r="K27" s="71"/>
      <c r="L27" s="71"/>
      <c r="M27" s="98"/>
      <c r="N27" s="98"/>
    </row>
    <row r="28" spans="1:14" s="122" customFormat="1" ht="16.5" customHeight="1" x14ac:dyDescent="0.25">
      <c r="B28" s="92"/>
      <c r="C28" s="92"/>
      <c r="D28" s="92"/>
      <c r="E28" s="120"/>
      <c r="F28" s="120"/>
      <c r="G28" s="97"/>
      <c r="H28" s="74"/>
      <c r="I28" s="75"/>
      <c r="J28" s="71"/>
      <c r="K28" s="71"/>
      <c r="L28" s="71"/>
      <c r="M28" s="92"/>
      <c r="N28" s="92"/>
    </row>
    <row r="29" spans="1:14" s="122" customFormat="1" x14ac:dyDescent="0.25">
      <c r="B29" s="71"/>
      <c r="C29" s="71"/>
      <c r="D29" s="71"/>
      <c r="E29" s="120"/>
      <c r="F29" s="120"/>
      <c r="G29" s="97"/>
      <c r="H29" s="74"/>
      <c r="I29" s="75"/>
      <c r="J29" s="71"/>
      <c r="K29" s="71"/>
      <c r="L29" s="71"/>
      <c r="M29" s="92"/>
      <c r="N29" s="92"/>
    </row>
    <row r="30" spans="1:14" s="122" customFormat="1" ht="13.5" customHeight="1" x14ac:dyDescent="0.25">
      <c r="B30" s="71"/>
      <c r="C30" s="71"/>
      <c r="D30" s="71"/>
      <c r="E30" s="120"/>
      <c r="F30" s="120"/>
      <c r="G30" s="97"/>
      <c r="H30" s="74"/>
      <c r="I30" s="75"/>
      <c r="J30" s="71"/>
      <c r="K30" s="71"/>
      <c r="L30" s="71"/>
      <c r="M30" s="92"/>
      <c r="N30" s="92"/>
    </row>
    <row r="31" spans="1:14" s="122" customFormat="1" ht="17.25" customHeight="1" x14ac:dyDescent="0.25">
      <c r="B31" s="71"/>
      <c r="C31" s="71"/>
      <c r="D31" s="71"/>
      <c r="E31" s="120"/>
      <c r="F31" s="120"/>
      <c r="G31" s="97"/>
      <c r="H31" s="74"/>
      <c r="I31" s="75"/>
      <c r="J31" s="71"/>
      <c r="K31" s="71"/>
      <c r="L31" s="71"/>
      <c r="M31" s="92"/>
      <c r="N31" s="92"/>
    </row>
    <row r="32" spans="1:14" s="122" customFormat="1" ht="17.25" customHeight="1" x14ac:dyDescent="0.25">
      <c r="B32" s="71"/>
      <c r="C32" s="71"/>
      <c r="D32" s="71"/>
      <c r="E32" s="120"/>
      <c r="F32" s="120"/>
      <c r="G32" s="97"/>
      <c r="H32" s="74"/>
      <c r="I32" s="75"/>
      <c r="J32" s="71"/>
      <c r="K32" s="71"/>
      <c r="L32" s="71"/>
      <c r="M32" s="92"/>
      <c r="N32" s="92"/>
    </row>
    <row r="33" spans="1:15" s="122" customFormat="1" ht="15.75" customHeight="1" x14ac:dyDescent="0.25">
      <c r="B33" s="71"/>
      <c r="C33" s="71"/>
      <c r="D33" s="71"/>
      <c r="E33" s="120"/>
      <c r="F33" s="120"/>
      <c r="G33" s="97"/>
      <c r="H33" s="74"/>
      <c r="I33" s="75"/>
      <c r="J33" s="71"/>
      <c r="K33" s="71"/>
      <c r="L33" s="71"/>
      <c r="M33" s="92"/>
      <c r="N33" s="92"/>
    </row>
    <row r="34" spans="1:15" s="122" customFormat="1" ht="15" customHeight="1" x14ac:dyDescent="0.25">
      <c r="B34" s="71"/>
      <c r="C34" s="71"/>
      <c r="D34" s="71"/>
      <c r="E34" s="120"/>
      <c r="F34" s="120"/>
      <c r="G34" s="97"/>
      <c r="H34" s="74"/>
      <c r="I34" s="75"/>
      <c r="J34" s="71"/>
      <c r="K34" s="71"/>
      <c r="L34" s="71"/>
      <c r="M34" s="92"/>
      <c r="N34" s="92"/>
    </row>
    <row r="35" spans="1:15" s="122" customFormat="1" ht="12" customHeight="1" x14ac:dyDescent="0.25">
      <c r="B35" s="71"/>
      <c r="C35" s="71"/>
      <c r="D35" s="71"/>
      <c r="E35" s="120"/>
      <c r="F35" s="120"/>
      <c r="G35" s="97"/>
      <c r="H35" s="74"/>
      <c r="I35" s="75"/>
      <c r="J35" s="71"/>
      <c r="K35" s="71"/>
      <c r="L35" s="71"/>
      <c r="M35" s="92"/>
      <c r="N35" s="92"/>
    </row>
    <row r="36" spans="1:15" s="122" customFormat="1" ht="12" customHeight="1" x14ac:dyDescent="0.25">
      <c r="B36" s="71"/>
      <c r="C36" s="71"/>
      <c r="D36" s="71"/>
      <c r="E36" s="120"/>
      <c r="F36" s="120"/>
      <c r="G36" s="97"/>
      <c r="H36" s="74"/>
      <c r="I36" s="75"/>
      <c r="J36" s="71"/>
      <c r="K36" s="71"/>
      <c r="L36" s="71"/>
      <c r="M36" s="92"/>
      <c r="N36" s="92"/>
    </row>
    <row r="37" spans="1:15" s="122" customFormat="1" ht="12" customHeight="1" x14ac:dyDescent="0.25">
      <c r="B37" s="71"/>
      <c r="C37" s="71"/>
      <c r="D37" s="71"/>
      <c r="E37" s="120"/>
      <c r="F37" s="120"/>
      <c r="G37" s="97"/>
      <c r="H37" s="74"/>
      <c r="I37" s="75"/>
      <c r="J37" s="71"/>
      <c r="K37" s="71"/>
      <c r="L37" s="71"/>
      <c r="M37" s="92"/>
      <c r="N37" s="92"/>
    </row>
    <row r="38" spans="1:15" s="122" customFormat="1" ht="12" customHeight="1" x14ac:dyDescent="0.25">
      <c r="B38" s="71"/>
      <c r="C38" s="71"/>
      <c r="D38" s="71"/>
      <c r="E38" s="120"/>
      <c r="F38" s="120"/>
      <c r="G38" s="97"/>
      <c r="H38" s="74"/>
      <c r="I38" s="75"/>
      <c r="J38" s="71"/>
      <c r="K38" s="71"/>
      <c r="L38" s="71"/>
      <c r="M38" s="92"/>
      <c r="N38" s="92"/>
    </row>
    <row r="39" spans="1:15" ht="12" customHeight="1" x14ac:dyDescent="0.25">
      <c r="M39" s="71"/>
    </row>
    <row r="40" spans="1:15" s="71" customFormat="1" ht="12" customHeight="1" x14ac:dyDescent="0.25">
      <c r="A40" s="145"/>
      <c r="E40" s="120"/>
      <c r="F40" s="120"/>
      <c r="G40" s="97"/>
      <c r="H40" s="74"/>
      <c r="I40" s="75"/>
      <c r="O40" s="145"/>
    </row>
    <row r="41" spans="1:15" s="71" customFormat="1" x14ac:dyDescent="0.25">
      <c r="A41" s="145"/>
      <c r="E41" s="120"/>
      <c r="F41" s="120"/>
      <c r="G41" s="97"/>
      <c r="H41" s="74"/>
      <c r="I41" s="75"/>
      <c r="O41" s="145"/>
    </row>
    <row r="42" spans="1:15" s="71" customFormat="1" x14ac:dyDescent="0.25">
      <c r="A42" s="145"/>
      <c r="E42" s="120"/>
      <c r="F42" s="120"/>
      <c r="G42" s="97"/>
      <c r="H42" s="74"/>
      <c r="I42" s="75"/>
      <c r="O42" s="145"/>
    </row>
    <row r="43" spans="1:15" s="71" customFormat="1" x14ac:dyDescent="0.25">
      <c r="A43" s="145"/>
      <c r="E43" s="120"/>
      <c r="F43" s="120"/>
      <c r="G43" s="97"/>
      <c r="H43" s="74"/>
      <c r="I43" s="75"/>
      <c r="O43" s="145"/>
    </row>
    <row r="44" spans="1:15" s="71" customFormat="1" x14ac:dyDescent="0.25">
      <c r="A44" s="145"/>
      <c r="E44" s="120"/>
      <c r="F44" s="120"/>
      <c r="G44" s="97"/>
      <c r="H44" s="74"/>
      <c r="I44" s="75"/>
      <c r="O44" s="145"/>
    </row>
    <row r="45" spans="1:15" s="71" customFormat="1" x14ac:dyDescent="0.25">
      <c r="A45" s="145"/>
      <c r="E45" s="120"/>
      <c r="F45" s="120"/>
      <c r="G45" s="97"/>
      <c r="H45" s="74"/>
      <c r="I45" s="75"/>
      <c r="O45" s="145"/>
    </row>
    <row r="46" spans="1:15" s="71" customFormat="1" x14ac:dyDescent="0.25">
      <c r="A46" s="145"/>
      <c r="E46" s="120"/>
      <c r="F46" s="120"/>
      <c r="G46" s="97"/>
      <c r="H46" s="74"/>
      <c r="I46" s="75"/>
      <c r="O46" s="145"/>
    </row>
    <row r="47" spans="1:15" s="71" customFormat="1" x14ac:dyDescent="0.25">
      <c r="E47" s="120"/>
      <c r="F47" s="120"/>
      <c r="G47" s="97"/>
      <c r="H47" s="74"/>
      <c r="I47" s="75"/>
    </row>
    <row r="48" spans="1:15" s="71" customFormat="1" x14ac:dyDescent="0.25">
      <c r="E48" s="120"/>
      <c r="F48" s="120"/>
      <c r="G48" s="97"/>
      <c r="H48" s="74"/>
      <c r="I48" s="75"/>
    </row>
    <row r="49" spans="5:9" s="71" customFormat="1" x14ac:dyDescent="0.25">
      <c r="E49" s="120"/>
      <c r="F49" s="120"/>
      <c r="G49" s="97"/>
      <c r="H49" s="74"/>
      <c r="I49" s="75"/>
    </row>
    <row r="50" spans="5:9" s="71" customFormat="1" x14ac:dyDescent="0.25">
      <c r="E50" s="120"/>
      <c r="F50" s="120"/>
      <c r="G50" s="97"/>
      <c r="H50" s="74"/>
      <c r="I50" s="75"/>
    </row>
    <row r="51" spans="5:9" s="71" customFormat="1" x14ac:dyDescent="0.25">
      <c r="E51" s="120"/>
      <c r="F51" s="120"/>
      <c r="G51" s="97"/>
      <c r="H51" s="74"/>
      <c r="I51" s="75"/>
    </row>
    <row r="52" spans="5:9" s="71" customFormat="1" x14ac:dyDescent="0.25">
      <c r="E52" s="120"/>
      <c r="F52" s="120"/>
      <c r="G52" s="97"/>
      <c r="H52" s="74"/>
      <c r="I52" s="75"/>
    </row>
    <row r="53" spans="5:9" s="71" customFormat="1" x14ac:dyDescent="0.25">
      <c r="E53" s="120"/>
      <c r="F53" s="120"/>
      <c r="G53" s="97"/>
      <c r="H53" s="74"/>
      <c r="I53" s="75"/>
    </row>
    <row r="54" spans="5:9" s="71" customFormat="1" x14ac:dyDescent="0.25">
      <c r="E54" s="120"/>
      <c r="F54" s="120"/>
      <c r="G54" s="97"/>
      <c r="H54" s="74"/>
      <c r="I54" s="75"/>
    </row>
    <row r="55" spans="5:9" s="71" customFormat="1" x14ac:dyDescent="0.25">
      <c r="E55" s="120"/>
      <c r="F55" s="120"/>
      <c r="G55" s="97"/>
      <c r="H55" s="74"/>
      <c r="I55" s="75"/>
    </row>
    <row r="56" spans="5:9" s="71" customFormat="1" x14ac:dyDescent="0.25">
      <c r="E56" s="120"/>
      <c r="F56" s="120"/>
      <c r="G56" s="97"/>
      <c r="H56" s="74"/>
      <c r="I56" s="75"/>
    </row>
    <row r="57" spans="5:9" s="71" customFormat="1" x14ac:dyDescent="0.25">
      <c r="E57" s="120"/>
      <c r="F57" s="120"/>
      <c r="G57" s="97"/>
      <c r="H57" s="74"/>
      <c r="I57" s="75"/>
    </row>
    <row r="58" spans="5:9" s="71" customFormat="1" x14ac:dyDescent="0.25">
      <c r="E58" s="120"/>
      <c r="F58" s="120"/>
      <c r="G58" s="97"/>
      <c r="H58" s="74"/>
      <c r="I58" s="75"/>
    </row>
    <row r="59" spans="5:9" s="71" customFormat="1" x14ac:dyDescent="0.25">
      <c r="E59" s="120"/>
      <c r="F59" s="120"/>
      <c r="G59" s="97"/>
      <c r="H59" s="74"/>
      <c r="I59" s="75"/>
    </row>
    <row r="60" spans="5:9" s="71" customFormat="1" x14ac:dyDescent="0.25">
      <c r="E60" s="120"/>
      <c r="F60" s="120"/>
      <c r="G60" s="97"/>
      <c r="H60" s="74"/>
      <c r="I60" s="75"/>
    </row>
    <row r="61" spans="5:9" s="71" customFormat="1" x14ac:dyDescent="0.25">
      <c r="E61" s="120"/>
      <c r="F61" s="120"/>
      <c r="G61" s="97"/>
      <c r="H61" s="74"/>
      <c r="I61" s="75"/>
    </row>
    <row r="62" spans="5:9" s="71" customFormat="1" x14ac:dyDescent="0.25">
      <c r="E62" s="120"/>
      <c r="F62" s="120"/>
      <c r="G62" s="97"/>
      <c r="H62" s="74"/>
      <c r="I62" s="75"/>
    </row>
    <row r="63" spans="5:9" s="71" customFormat="1" x14ac:dyDescent="0.25">
      <c r="E63" s="120"/>
      <c r="F63" s="120"/>
      <c r="G63" s="97"/>
      <c r="H63" s="74"/>
      <c r="I63" s="75"/>
    </row>
    <row r="64" spans="5:9" s="71" customFormat="1" x14ac:dyDescent="0.25">
      <c r="E64" s="120"/>
      <c r="F64" s="120"/>
      <c r="G64" s="97"/>
      <c r="H64" s="74"/>
      <c r="I64" s="75"/>
    </row>
    <row r="65" spans="5:9" s="71" customFormat="1" x14ac:dyDescent="0.25">
      <c r="E65" s="120"/>
      <c r="F65" s="120"/>
      <c r="G65" s="97"/>
      <c r="H65" s="74"/>
      <c r="I65" s="75"/>
    </row>
    <row r="66" spans="5:9" s="71" customFormat="1" x14ac:dyDescent="0.25">
      <c r="E66" s="120"/>
      <c r="F66" s="120"/>
      <c r="G66" s="97"/>
      <c r="H66" s="74"/>
      <c r="I66" s="75"/>
    </row>
    <row r="67" spans="5:9" s="71" customFormat="1" x14ac:dyDescent="0.25">
      <c r="E67" s="120"/>
      <c r="F67" s="120"/>
      <c r="G67" s="97"/>
      <c r="H67" s="74"/>
      <c r="I67" s="75"/>
    </row>
    <row r="68" spans="5:9" s="71" customFormat="1" x14ac:dyDescent="0.25">
      <c r="E68" s="120"/>
      <c r="F68" s="120"/>
      <c r="G68" s="97"/>
      <c r="H68" s="74"/>
      <c r="I68" s="75"/>
    </row>
    <row r="69" spans="5:9" s="71" customFormat="1" x14ac:dyDescent="0.25">
      <c r="E69" s="120"/>
      <c r="F69" s="120"/>
      <c r="G69" s="97"/>
      <c r="H69" s="74"/>
      <c r="I69" s="75"/>
    </row>
    <row r="70" spans="5:9" s="71" customFormat="1" x14ac:dyDescent="0.25">
      <c r="E70" s="120"/>
      <c r="F70" s="120"/>
      <c r="G70" s="97"/>
      <c r="H70" s="74"/>
      <c r="I70" s="75"/>
    </row>
    <row r="71" spans="5:9" s="71" customFormat="1" x14ac:dyDescent="0.25">
      <c r="E71" s="120"/>
      <c r="F71" s="120"/>
      <c r="G71" s="97"/>
      <c r="H71" s="74"/>
      <c r="I71" s="75"/>
    </row>
    <row r="72" spans="5:9" s="71" customFormat="1" x14ac:dyDescent="0.25">
      <c r="E72" s="120"/>
      <c r="F72" s="120"/>
      <c r="G72" s="97"/>
      <c r="H72" s="74"/>
      <c r="I72" s="75"/>
    </row>
    <row r="73" spans="5:9" s="71" customFormat="1" x14ac:dyDescent="0.25">
      <c r="E73" s="120"/>
      <c r="F73" s="120"/>
      <c r="G73" s="97"/>
      <c r="H73" s="74"/>
      <c r="I73" s="75"/>
    </row>
    <row r="74" spans="5:9" s="71" customFormat="1" x14ac:dyDescent="0.25">
      <c r="E74" s="120"/>
      <c r="F74" s="120"/>
      <c r="G74" s="97"/>
      <c r="H74" s="74"/>
      <c r="I74" s="75"/>
    </row>
    <row r="75" spans="5:9" s="71" customFormat="1" x14ac:dyDescent="0.25">
      <c r="E75" s="120"/>
      <c r="F75" s="120"/>
      <c r="G75" s="97"/>
      <c r="H75" s="74"/>
      <c r="I75" s="75"/>
    </row>
    <row r="76" spans="5:9" s="71" customFormat="1" x14ac:dyDescent="0.25">
      <c r="E76" s="120"/>
      <c r="F76" s="120"/>
      <c r="G76" s="97"/>
      <c r="H76" s="74"/>
      <c r="I76" s="75"/>
    </row>
    <row r="77" spans="5:9" s="71" customFormat="1" x14ac:dyDescent="0.25">
      <c r="E77" s="120"/>
      <c r="F77" s="120"/>
      <c r="G77" s="97"/>
      <c r="H77" s="74"/>
      <c r="I77" s="75"/>
    </row>
    <row r="78" spans="5:9" s="71" customFormat="1" x14ac:dyDescent="0.25">
      <c r="E78" s="120"/>
      <c r="F78" s="120"/>
      <c r="G78" s="97"/>
      <c r="H78" s="74"/>
      <c r="I78" s="75"/>
    </row>
    <row r="79" spans="5:9" s="71" customFormat="1" x14ac:dyDescent="0.25">
      <c r="E79" s="120"/>
      <c r="F79" s="120"/>
      <c r="G79" s="97"/>
      <c r="H79" s="74"/>
      <c r="I79" s="75"/>
    </row>
    <row r="80" spans="5:9" s="71" customFormat="1" x14ac:dyDescent="0.25">
      <c r="E80" s="120"/>
      <c r="F80" s="120"/>
      <c r="G80" s="97"/>
      <c r="H80" s="74"/>
      <c r="I80" s="75"/>
    </row>
    <row r="81" spans="5:9" s="71" customFormat="1" x14ac:dyDescent="0.25">
      <c r="E81" s="120"/>
      <c r="F81" s="120"/>
      <c r="G81" s="97"/>
      <c r="H81" s="74"/>
      <c r="I81" s="75"/>
    </row>
    <row r="82" spans="5:9" s="71" customFormat="1" x14ac:dyDescent="0.25">
      <c r="E82" s="120"/>
      <c r="F82" s="120"/>
      <c r="G82" s="97"/>
      <c r="H82" s="74"/>
      <c r="I82" s="75"/>
    </row>
    <row r="83" spans="5:9" s="71" customFormat="1" x14ac:dyDescent="0.25">
      <c r="E83" s="120"/>
      <c r="F83" s="120"/>
      <c r="G83" s="97"/>
      <c r="H83" s="74"/>
      <c r="I83" s="75"/>
    </row>
    <row r="84" spans="5:9" s="71" customFormat="1" x14ac:dyDescent="0.25">
      <c r="E84" s="120"/>
      <c r="F84" s="120"/>
      <c r="G84" s="97"/>
      <c r="H84" s="74"/>
      <c r="I84" s="75"/>
    </row>
    <row r="85" spans="5:9" s="71" customFormat="1" x14ac:dyDescent="0.25">
      <c r="E85" s="120"/>
      <c r="F85" s="120"/>
      <c r="G85" s="97"/>
      <c r="H85" s="74"/>
      <c r="I85" s="75"/>
    </row>
    <row r="86" spans="5:9" s="71" customFormat="1" x14ac:dyDescent="0.25">
      <c r="E86" s="120"/>
      <c r="F86" s="120"/>
      <c r="G86" s="97"/>
      <c r="H86" s="74"/>
      <c r="I86" s="75"/>
    </row>
    <row r="87" spans="5:9" s="71" customFormat="1" x14ac:dyDescent="0.25">
      <c r="E87" s="120"/>
      <c r="F87" s="120"/>
      <c r="G87" s="97"/>
      <c r="H87" s="74"/>
      <c r="I87" s="75"/>
    </row>
    <row r="88" spans="5:9" s="71" customFormat="1" x14ac:dyDescent="0.25">
      <c r="E88" s="120"/>
      <c r="F88" s="120"/>
      <c r="G88" s="97"/>
      <c r="H88" s="74"/>
      <c r="I88" s="75"/>
    </row>
    <row r="89" spans="5:9" s="71" customFormat="1" x14ac:dyDescent="0.25">
      <c r="E89" s="120"/>
      <c r="F89" s="120"/>
      <c r="G89" s="97"/>
      <c r="H89" s="74"/>
      <c r="I89" s="75"/>
    </row>
    <row r="90" spans="5:9" s="71" customFormat="1" x14ac:dyDescent="0.25">
      <c r="E90" s="120"/>
      <c r="F90" s="120"/>
      <c r="G90" s="97"/>
      <c r="H90" s="74"/>
      <c r="I90" s="75"/>
    </row>
    <row r="91" spans="5:9" s="71" customFormat="1" x14ac:dyDescent="0.25">
      <c r="E91" s="120"/>
      <c r="F91" s="120"/>
      <c r="G91" s="97"/>
      <c r="H91" s="74"/>
      <c r="I91" s="75"/>
    </row>
    <row r="92" spans="5:9" s="71" customFormat="1" x14ac:dyDescent="0.25">
      <c r="E92" s="120"/>
      <c r="F92" s="120"/>
      <c r="G92" s="97"/>
      <c r="H92" s="74"/>
      <c r="I92" s="75"/>
    </row>
    <row r="93" spans="5:9" s="71" customFormat="1" x14ac:dyDescent="0.25">
      <c r="E93" s="120"/>
      <c r="F93" s="120"/>
      <c r="G93" s="97"/>
      <c r="H93" s="74"/>
      <c r="I93" s="75"/>
    </row>
    <row r="94" spans="5:9" s="71" customFormat="1" x14ac:dyDescent="0.25">
      <c r="E94" s="120"/>
      <c r="F94" s="120"/>
      <c r="G94" s="97"/>
      <c r="H94" s="74"/>
      <c r="I94" s="75"/>
    </row>
    <row r="95" spans="5:9" s="71" customFormat="1" x14ac:dyDescent="0.25">
      <c r="E95" s="120"/>
      <c r="F95" s="120"/>
      <c r="G95" s="97"/>
      <c r="H95" s="74"/>
      <c r="I95" s="75"/>
    </row>
    <row r="96" spans="5:9" s="71" customFormat="1" x14ac:dyDescent="0.25">
      <c r="E96" s="120"/>
      <c r="F96" s="120"/>
      <c r="G96" s="97"/>
      <c r="H96" s="74"/>
      <c r="I96" s="75"/>
    </row>
    <row r="97" spans="5:9" s="71" customFormat="1" x14ac:dyDescent="0.25">
      <c r="E97" s="120"/>
      <c r="F97" s="120"/>
      <c r="G97" s="97"/>
      <c r="H97" s="74"/>
      <c r="I97" s="75"/>
    </row>
    <row r="98" spans="5:9" s="71" customFormat="1" x14ac:dyDescent="0.25">
      <c r="E98" s="120"/>
      <c r="F98" s="120"/>
      <c r="G98" s="97"/>
      <c r="H98" s="74"/>
      <c r="I98" s="75"/>
    </row>
    <row r="99" spans="5:9" s="71" customFormat="1" x14ac:dyDescent="0.25">
      <c r="E99" s="120"/>
      <c r="F99" s="120"/>
      <c r="G99" s="97"/>
      <c r="H99" s="74"/>
      <c r="I99" s="75"/>
    </row>
    <row r="100" spans="5:9" s="71" customFormat="1" x14ac:dyDescent="0.25">
      <c r="E100" s="120"/>
      <c r="F100" s="120"/>
      <c r="G100" s="97"/>
      <c r="H100" s="74"/>
      <c r="I100" s="75"/>
    </row>
    <row r="101" spans="5:9" s="71" customFormat="1" x14ac:dyDescent="0.25">
      <c r="E101" s="120"/>
      <c r="F101" s="120"/>
      <c r="G101" s="97"/>
      <c r="H101" s="74"/>
      <c r="I101" s="75"/>
    </row>
    <row r="102" spans="5:9" s="71" customFormat="1" x14ac:dyDescent="0.25">
      <c r="E102" s="120"/>
      <c r="F102" s="120"/>
      <c r="G102" s="97"/>
      <c r="H102" s="74"/>
      <c r="I102" s="75"/>
    </row>
    <row r="103" spans="5:9" s="71" customFormat="1" x14ac:dyDescent="0.25">
      <c r="E103" s="120"/>
      <c r="F103" s="120"/>
      <c r="G103" s="97"/>
      <c r="H103" s="74"/>
      <c r="I103" s="75"/>
    </row>
    <row r="104" spans="5:9" s="71" customFormat="1" x14ac:dyDescent="0.25">
      <c r="E104" s="120"/>
      <c r="F104" s="120"/>
      <c r="G104" s="97"/>
      <c r="H104" s="74"/>
      <c r="I104" s="75"/>
    </row>
    <row r="105" spans="5:9" s="71" customFormat="1" x14ac:dyDescent="0.25">
      <c r="E105" s="120"/>
      <c r="F105" s="120"/>
      <c r="G105" s="97"/>
      <c r="H105" s="74"/>
      <c r="I105" s="75"/>
    </row>
    <row r="106" spans="5:9" s="71" customFormat="1" x14ac:dyDescent="0.25">
      <c r="E106" s="120"/>
      <c r="F106" s="120"/>
      <c r="G106" s="97"/>
      <c r="H106" s="74"/>
      <c r="I106" s="75"/>
    </row>
    <row r="107" spans="5:9" s="71" customFormat="1" x14ac:dyDescent="0.25">
      <c r="E107" s="120"/>
      <c r="F107" s="120"/>
      <c r="G107" s="97"/>
      <c r="H107" s="74"/>
      <c r="I107" s="75"/>
    </row>
    <row r="108" spans="5:9" s="71" customFormat="1" x14ac:dyDescent="0.25">
      <c r="E108" s="120"/>
      <c r="F108" s="120"/>
      <c r="G108" s="97"/>
      <c r="H108" s="74"/>
      <c r="I108" s="75"/>
    </row>
    <row r="109" spans="5:9" s="71" customFormat="1" x14ac:dyDescent="0.25">
      <c r="E109" s="120"/>
      <c r="F109" s="120"/>
      <c r="G109" s="97"/>
      <c r="H109" s="74"/>
      <c r="I109" s="75"/>
    </row>
    <row r="110" spans="5:9" s="71" customFormat="1" x14ac:dyDescent="0.25">
      <c r="E110" s="120"/>
      <c r="F110" s="120"/>
      <c r="G110" s="97"/>
      <c r="H110" s="74"/>
      <c r="I110" s="75"/>
    </row>
    <row r="111" spans="5:9" s="71" customFormat="1" x14ac:dyDescent="0.25">
      <c r="E111" s="120"/>
      <c r="F111" s="120"/>
      <c r="G111" s="97"/>
      <c r="H111" s="74"/>
      <c r="I111" s="75"/>
    </row>
    <row r="112" spans="5:9" s="71" customFormat="1" x14ac:dyDescent="0.25">
      <c r="E112" s="120"/>
      <c r="F112" s="120"/>
      <c r="G112" s="97"/>
      <c r="H112" s="74"/>
      <c r="I112" s="75"/>
    </row>
    <row r="113" spans="5:9" s="71" customFormat="1" x14ac:dyDescent="0.25">
      <c r="E113" s="120"/>
      <c r="F113" s="120"/>
      <c r="G113" s="97"/>
      <c r="H113" s="74"/>
      <c r="I113" s="75"/>
    </row>
    <row r="114" spans="5:9" s="71" customFormat="1" x14ac:dyDescent="0.25">
      <c r="E114" s="120"/>
      <c r="F114" s="120"/>
      <c r="G114" s="97"/>
      <c r="H114" s="74"/>
      <c r="I114" s="75"/>
    </row>
    <row r="115" spans="5:9" s="71" customFormat="1" x14ac:dyDescent="0.25">
      <c r="E115" s="120"/>
      <c r="F115" s="120"/>
      <c r="G115" s="97"/>
      <c r="H115" s="74"/>
      <c r="I115" s="75"/>
    </row>
    <row r="116" spans="5:9" s="71" customFormat="1" x14ac:dyDescent="0.25">
      <c r="E116" s="120"/>
      <c r="F116" s="120"/>
      <c r="G116" s="97"/>
      <c r="H116" s="74"/>
      <c r="I116" s="75"/>
    </row>
    <row r="117" spans="5:9" s="71" customFormat="1" x14ac:dyDescent="0.25">
      <c r="E117" s="120"/>
      <c r="F117" s="120"/>
      <c r="G117" s="97"/>
      <c r="H117" s="74"/>
      <c r="I117" s="75"/>
    </row>
    <row r="118" spans="5:9" s="71" customFormat="1" x14ac:dyDescent="0.25">
      <c r="E118" s="120"/>
      <c r="F118" s="120"/>
      <c r="G118" s="97"/>
      <c r="H118" s="74"/>
      <c r="I118" s="75"/>
    </row>
    <row r="119" spans="5:9" s="71" customFormat="1" x14ac:dyDescent="0.25">
      <c r="E119" s="120"/>
      <c r="F119" s="120"/>
      <c r="G119" s="97"/>
      <c r="H119" s="74"/>
      <c r="I119" s="75"/>
    </row>
    <row r="120" spans="5:9" s="71" customFormat="1" x14ac:dyDescent="0.25">
      <c r="E120" s="120"/>
      <c r="F120" s="120"/>
      <c r="G120" s="97"/>
      <c r="H120" s="74"/>
      <c r="I120" s="75"/>
    </row>
    <row r="121" spans="5:9" s="71" customFormat="1" x14ac:dyDescent="0.25">
      <c r="E121" s="120"/>
      <c r="F121" s="120"/>
      <c r="G121" s="97"/>
      <c r="H121" s="74"/>
      <c r="I121" s="75"/>
    </row>
    <row r="122" spans="5:9" s="71" customFormat="1" x14ac:dyDescent="0.25">
      <c r="E122" s="120"/>
      <c r="F122" s="120"/>
      <c r="G122" s="97"/>
      <c r="H122" s="74"/>
      <c r="I122" s="75"/>
    </row>
    <row r="123" spans="5:9" s="71" customFormat="1" x14ac:dyDescent="0.25">
      <c r="E123" s="120"/>
      <c r="F123" s="120"/>
      <c r="G123" s="97"/>
      <c r="H123" s="74"/>
      <c r="I123" s="75"/>
    </row>
    <row r="124" spans="5:9" s="71" customFormat="1" x14ac:dyDescent="0.25">
      <c r="E124" s="120"/>
      <c r="F124" s="120"/>
      <c r="G124" s="97"/>
      <c r="H124" s="74"/>
      <c r="I124" s="75"/>
    </row>
    <row r="125" spans="5:9" s="71" customFormat="1" x14ac:dyDescent="0.25">
      <c r="E125" s="120"/>
      <c r="F125" s="120"/>
      <c r="G125" s="97"/>
      <c r="H125" s="74"/>
      <c r="I125" s="75"/>
    </row>
    <row r="126" spans="5:9" s="71" customFormat="1" x14ac:dyDescent="0.25">
      <c r="E126" s="120"/>
      <c r="F126" s="120"/>
      <c r="G126" s="97"/>
      <c r="H126" s="74"/>
      <c r="I126" s="75"/>
    </row>
    <row r="127" spans="5:9" s="71" customFormat="1" x14ac:dyDescent="0.25">
      <c r="E127" s="120"/>
      <c r="F127" s="120"/>
      <c r="G127" s="97"/>
      <c r="H127" s="74"/>
      <c r="I127" s="75"/>
    </row>
    <row r="128" spans="5:9" s="71" customFormat="1" x14ac:dyDescent="0.25">
      <c r="E128" s="120"/>
      <c r="F128" s="120"/>
      <c r="G128" s="97"/>
      <c r="H128" s="74"/>
      <c r="I128" s="75"/>
    </row>
    <row r="129" spans="5:9" s="71" customFormat="1" x14ac:dyDescent="0.25">
      <c r="E129" s="120"/>
      <c r="F129" s="120"/>
      <c r="G129" s="97"/>
      <c r="H129" s="74"/>
      <c r="I129" s="75"/>
    </row>
    <row r="130" spans="5:9" s="71" customFormat="1" x14ac:dyDescent="0.25">
      <c r="E130" s="120"/>
      <c r="F130" s="120"/>
      <c r="G130" s="97"/>
      <c r="H130" s="74"/>
      <c r="I130" s="75"/>
    </row>
    <row r="131" spans="5:9" s="71" customFormat="1" x14ac:dyDescent="0.25">
      <c r="E131" s="120"/>
      <c r="F131" s="120"/>
      <c r="G131" s="97"/>
      <c r="H131" s="74"/>
      <c r="I131" s="75"/>
    </row>
    <row r="132" spans="5:9" s="71" customFormat="1" x14ac:dyDescent="0.25">
      <c r="E132" s="120"/>
      <c r="F132" s="120"/>
      <c r="G132" s="97"/>
      <c r="H132" s="74"/>
      <c r="I132" s="75"/>
    </row>
    <row r="133" spans="5:9" s="71" customFormat="1" x14ac:dyDescent="0.25">
      <c r="E133" s="120"/>
      <c r="F133" s="120"/>
      <c r="G133" s="97"/>
      <c r="H133" s="74"/>
      <c r="I133" s="75"/>
    </row>
    <row r="134" spans="5:9" s="71" customFormat="1" x14ac:dyDescent="0.25">
      <c r="E134" s="120"/>
      <c r="F134" s="120"/>
      <c r="G134" s="97"/>
      <c r="H134" s="74"/>
      <c r="I134" s="75"/>
    </row>
    <row r="135" spans="5:9" s="71" customFormat="1" x14ac:dyDescent="0.25">
      <c r="E135" s="120"/>
      <c r="F135" s="120"/>
      <c r="G135" s="97"/>
      <c r="H135" s="74"/>
      <c r="I135" s="75"/>
    </row>
    <row r="136" spans="5:9" s="71" customFormat="1" x14ac:dyDescent="0.25">
      <c r="E136" s="120"/>
      <c r="F136" s="120"/>
      <c r="G136" s="97"/>
      <c r="H136" s="74"/>
      <c r="I136" s="75"/>
    </row>
    <row r="137" spans="5:9" s="71" customFormat="1" x14ac:dyDescent="0.25">
      <c r="E137" s="120"/>
      <c r="F137" s="120"/>
      <c r="G137" s="97"/>
      <c r="H137" s="74"/>
      <c r="I137" s="75"/>
    </row>
    <row r="138" spans="5:9" s="71" customFormat="1" x14ac:dyDescent="0.25">
      <c r="E138" s="120"/>
      <c r="F138" s="120"/>
      <c r="G138" s="97"/>
      <c r="H138" s="74"/>
      <c r="I138" s="75"/>
    </row>
    <row r="139" spans="5:9" s="71" customFormat="1" x14ac:dyDescent="0.25">
      <c r="E139" s="120"/>
      <c r="F139" s="120"/>
      <c r="G139" s="97"/>
      <c r="H139" s="74"/>
      <c r="I139" s="75"/>
    </row>
    <row r="140" spans="5:9" s="71" customFormat="1" x14ac:dyDescent="0.25">
      <c r="E140" s="120"/>
      <c r="F140" s="120"/>
      <c r="G140" s="97"/>
      <c r="H140" s="74"/>
      <c r="I140" s="75"/>
    </row>
    <row r="141" spans="5:9" s="71" customFormat="1" x14ac:dyDescent="0.25">
      <c r="E141" s="120"/>
      <c r="F141" s="120"/>
      <c r="G141" s="97"/>
      <c r="H141" s="74"/>
      <c r="I141" s="75"/>
    </row>
    <row r="142" spans="5:9" s="71" customFormat="1" x14ac:dyDescent="0.25">
      <c r="E142" s="120"/>
      <c r="F142" s="120"/>
      <c r="G142" s="97"/>
      <c r="H142" s="74"/>
      <c r="I142" s="75"/>
    </row>
    <row r="143" spans="5:9" s="71" customFormat="1" x14ac:dyDescent="0.25">
      <c r="E143" s="120"/>
      <c r="F143" s="120"/>
      <c r="G143" s="97"/>
      <c r="H143" s="74"/>
      <c r="I143" s="75"/>
    </row>
    <row r="144" spans="5:9" s="71" customFormat="1" x14ac:dyDescent="0.25">
      <c r="E144" s="120"/>
      <c r="F144" s="120"/>
      <c r="G144" s="97"/>
      <c r="H144" s="74"/>
      <c r="I144" s="75"/>
    </row>
    <row r="145" spans="5:9" s="71" customFormat="1" x14ac:dyDescent="0.25">
      <c r="E145" s="120"/>
      <c r="F145" s="120"/>
      <c r="G145" s="97"/>
      <c r="H145" s="74"/>
      <c r="I145" s="75"/>
    </row>
    <row r="146" spans="5:9" s="71" customFormat="1" x14ac:dyDescent="0.25">
      <c r="E146" s="120"/>
      <c r="F146" s="120"/>
      <c r="G146" s="97"/>
      <c r="H146" s="74"/>
      <c r="I146" s="75"/>
    </row>
    <row r="147" spans="5:9" s="71" customFormat="1" x14ac:dyDescent="0.25">
      <c r="E147" s="120"/>
      <c r="F147" s="120"/>
      <c r="G147" s="97"/>
      <c r="H147" s="74"/>
      <c r="I147" s="75"/>
    </row>
    <row r="148" spans="5:9" s="71" customFormat="1" x14ac:dyDescent="0.25">
      <c r="E148" s="120"/>
      <c r="F148" s="120"/>
      <c r="G148" s="97"/>
      <c r="H148" s="74"/>
      <c r="I148" s="75"/>
    </row>
    <row r="149" spans="5:9" s="71" customFormat="1" x14ac:dyDescent="0.25">
      <c r="E149" s="120"/>
      <c r="F149" s="120"/>
      <c r="G149" s="97"/>
      <c r="H149" s="74"/>
      <c r="I149" s="75"/>
    </row>
    <row r="150" spans="5:9" s="71" customFormat="1" x14ac:dyDescent="0.25">
      <c r="E150" s="120"/>
      <c r="F150" s="120"/>
      <c r="G150" s="97"/>
      <c r="H150" s="74"/>
      <c r="I150" s="75"/>
    </row>
    <row r="151" spans="5:9" s="71" customFormat="1" x14ac:dyDescent="0.25">
      <c r="E151" s="120"/>
      <c r="F151" s="120"/>
      <c r="G151" s="97"/>
      <c r="H151" s="74"/>
      <c r="I151" s="75"/>
    </row>
    <row r="152" spans="5:9" s="71" customFormat="1" x14ac:dyDescent="0.25">
      <c r="E152" s="120"/>
      <c r="F152" s="120"/>
      <c r="G152" s="97"/>
      <c r="H152" s="74"/>
      <c r="I152" s="75"/>
    </row>
    <row r="153" spans="5:9" s="71" customFormat="1" x14ac:dyDescent="0.25">
      <c r="E153" s="120"/>
      <c r="F153" s="120"/>
      <c r="G153" s="97"/>
      <c r="H153" s="74"/>
      <c r="I153" s="75"/>
    </row>
    <row r="154" spans="5:9" s="71" customFormat="1" x14ac:dyDescent="0.25">
      <c r="E154" s="120"/>
      <c r="F154" s="120"/>
      <c r="G154" s="97"/>
      <c r="H154" s="74"/>
      <c r="I154" s="75"/>
    </row>
    <row r="155" spans="5:9" s="71" customFormat="1" x14ac:dyDescent="0.25">
      <c r="E155" s="120"/>
      <c r="F155" s="120"/>
      <c r="G155" s="97"/>
      <c r="H155" s="74"/>
      <c r="I155" s="75"/>
    </row>
    <row r="156" spans="5:9" s="71" customFormat="1" x14ac:dyDescent="0.25">
      <c r="E156" s="120"/>
      <c r="F156" s="120"/>
      <c r="G156" s="97"/>
      <c r="H156" s="74"/>
      <c r="I156" s="75"/>
    </row>
    <row r="157" spans="5:9" s="71" customFormat="1" x14ac:dyDescent="0.25">
      <c r="E157" s="120"/>
      <c r="F157" s="120"/>
      <c r="G157" s="97"/>
      <c r="H157" s="74"/>
      <c r="I157" s="75"/>
    </row>
    <row r="158" spans="5:9" s="71" customFormat="1" x14ac:dyDescent="0.25">
      <c r="E158" s="120"/>
      <c r="F158" s="120"/>
      <c r="G158" s="97"/>
      <c r="H158" s="74"/>
      <c r="I158" s="75"/>
    </row>
    <row r="159" spans="5:9" s="71" customFormat="1" x14ac:dyDescent="0.25">
      <c r="E159" s="120"/>
      <c r="F159" s="120"/>
      <c r="G159" s="97"/>
      <c r="H159" s="74"/>
      <c r="I159" s="75"/>
    </row>
    <row r="160" spans="5:9" s="71" customFormat="1" x14ac:dyDescent="0.25">
      <c r="E160" s="120"/>
      <c r="F160" s="120"/>
      <c r="G160" s="97"/>
      <c r="H160" s="74"/>
      <c r="I160" s="75"/>
    </row>
    <row r="161" spans="5:9" s="71" customFormat="1" x14ac:dyDescent="0.25">
      <c r="E161" s="120"/>
      <c r="F161" s="120"/>
      <c r="G161" s="97"/>
      <c r="H161" s="74"/>
      <c r="I161" s="75"/>
    </row>
    <row r="162" spans="5:9" s="71" customFormat="1" x14ac:dyDescent="0.25">
      <c r="E162" s="120"/>
      <c r="F162" s="120"/>
      <c r="G162" s="97"/>
      <c r="H162" s="74"/>
      <c r="I162" s="75"/>
    </row>
    <row r="163" spans="5:9" s="71" customFormat="1" x14ac:dyDescent="0.25">
      <c r="E163" s="120"/>
      <c r="F163" s="120"/>
      <c r="G163" s="97"/>
      <c r="H163" s="74"/>
      <c r="I163" s="75"/>
    </row>
    <row r="164" spans="5:9" s="71" customFormat="1" x14ac:dyDescent="0.25">
      <c r="E164" s="120"/>
      <c r="F164" s="120"/>
      <c r="G164" s="97"/>
      <c r="H164" s="74"/>
      <c r="I164" s="75"/>
    </row>
    <row r="165" spans="5:9" s="71" customFormat="1" x14ac:dyDescent="0.25">
      <c r="E165" s="120"/>
      <c r="F165" s="120"/>
      <c r="G165" s="97"/>
      <c r="H165" s="74"/>
      <c r="I165" s="75"/>
    </row>
    <row r="166" spans="5:9" s="71" customFormat="1" x14ac:dyDescent="0.25">
      <c r="E166" s="120"/>
      <c r="F166" s="120"/>
      <c r="G166" s="97"/>
      <c r="H166" s="74"/>
      <c r="I166" s="75"/>
    </row>
    <row r="167" spans="5:9" s="71" customFormat="1" x14ac:dyDescent="0.25">
      <c r="E167" s="120"/>
      <c r="F167" s="120"/>
      <c r="G167" s="97"/>
      <c r="H167" s="74"/>
      <c r="I167" s="75"/>
    </row>
    <row r="168" spans="5:9" s="71" customFormat="1" x14ac:dyDescent="0.25">
      <c r="E168" s="120"/>
      <c r="F168" s="120"/>
      <c r="G168" s="97"/>
      <c r="H168" s="74"/>
      <c r="I168" s="75"/>
    </row>
    <row r="169" spans="5:9" s="71" customFormat="1" x14ac:dyDescent="0.25">
      <c r="E169" s="120"/>
      <c r="F169" s="120"/>
      <c r="G169" s="97"/>
      <c r="H169" s="74"/>
      <c r="I169" s="75"/>
    </row>
    <row r="170" spans="5:9" s="71" customFormat="1" x14ac:dyDescent="0.25">
      <c r="E170" s="120"/>
      <c r="F170" s="120"/>
      <c r="G170" s="97"/>
      <c r="H170" s="74"/>
      <c r="I170" s="75"/>
    </row>
    <row r="171" spans="5:9" s="71" customFormat="1" x14ac:dyDescent="0.25">
      <c r="E171" s="120"/>
      <c r="F171" s="120"/>
      <c r="G171" s="97"/>
      <c r="H171" s="74"/>
      <c r="I171" s="75"/>
    </row>
    <row r="172" spans="5:9" s="71" customFormat="1" x14ac:dyDescent="0.25">
      <c r="E172" s="120"/>
      <c r="F172" s="120"/>
      <c r="G172" s="97"/>
      <c r="H172" s="74"/>
      <c r="I172" s="75"/>
    </row>
    <row r="173" spans="5:9" s="71" customFormat="1" x14ac:dyDescent="0.25">
      <c r="E173" s="120"/>
      <c r="F173" s="120"/>
      <c r="G173" s="97"/>
      <c r="H173" s="74"/>
      <c r="I173" s="75"/>
    </row>
    <row r="174" spans="5:9" s="71" customFormat="1" x14ac:dyDescent="0.25">
      <c r="E174" s="120"/>
      <c r="F174" s="120"/>
      <c r="G174" s="97"/>
      <c r="H174" s="74"/>
      <c r="I174" s="75"/>
    </row>
    <row r="175" spans="5:9" s="71" customFormat="1" x14ac:dyDescent="0.25">
      <c r="E175" s="120"/>
      <c r="F175" s="120"/>
      <c r="G175" s="97"/>
      <c r="H175" s="74"/>
      <c r="I175" s="75"/>
    </row>
    <row r="176" spans="5:9" s="71" customFormat="1" x14ac:dyDescent="0.25">
      <c r="E176" s="120"/>
      <c r="F176" s="120"/>
      <c r="G176" s="97"/>
      <c r="H176" s="74"/>
      <c r="I176" s="75"/>
    </row>
    <row r="177" spans="5:9" s="71" customFormat="1" x14ac:dyDescent="0.25">
      <c r="E177" s="120"/>
      <c r="F177" s="120"/>
      <c r="G177" s="97"/>
      <c r="H177" s="74"/>
      <c r="I177" s="75"/>
    </row>
    <row r="178" spans="5:9" s="71" customFormat="1" x14ac:dyDescent="0.25">
      <c r="E178" s="120"/>
      <c r="F178" s="120"/>
      <c r="G178" s="97"/>
      <c r="H178" s="74"/>
      <c r="I178" s="75"/>
    </row>
    <row r="179" spans="5:9" s="71" customFormat="1" x14ac:dyDescent="0.25">
      <c r="E179" s="120"/>
      <c r="F179" s="120"/>
      <c r="G179" s="97"/>
      <c r="H179" s="74"/>
      <c r="I179" s="75"/>
    </row>
    <row r="180" spans="5:9" s="71" customFormat="1" x14ac:dyDescent="0.25">
      <c r="E180" s="120"/>
      <c r="F180" s="120"/>
      <c r="G180" s="97"/>
      <c r="H180" s="74"/>
      <c r="I180" s="75"/>
    </row>
    <row r="181" spans="5:9" s="71" customFormat="1" x14ac:dyDescent="0.25">
      <c r="E181" s="120"/>
      <c r="F181" s="120"/>
      <c r="G181" s="97"/>
      <c r="H181" s="74"/>
      <c r="I181" s="75"/>
    </row>
    <row r="182" spans="5:9" s="71" customFormat="1" x14ac:dyDescent="0.25">
      <c r="E182" s="120"/>
      <c r="F182" s="120"/>
      <c r="G182" s="97"/>
      <c r="H182" s="74"/>
      <c r="I182" s="75"/>
    </row>
    <row r="183" spans="5:9" s="71" customFormat="1" x14ac:dyDescent="0.25">
      <c r="E183" s="120"/>
      <c r="F183" s="120"/>
      <c r="G183" s="97"/>
      <c r="H183" s="74"/>
      <c r="I183" s="75"/>
    </row>
    <row r="184" spans="5:9" s="71" customFormat="1" x14ac:dyDescent="0.25">
      <c r="E184" s="120"/>
      <c r="F184" s="120"/>
      <c r="G184" s="97"/>
      <c r="H184" s="74"/>
      <c r="I184" s="75"/>
    </row>
    <row r="185" spans="5:9" s="71" customFormat="1" x14ac:dyDescent="0.25">
      <c r="E185" s="120"/>
      <c r="F185" s="120"/>
      <c r="G185" s="97"/>
      <c r="H185" s="74"/>
      <c r="I185" s="75"/>
    </row>
    <row r="186" spans="5:9" s="71" customFormat="1" x14ac:dyDescent="0.25">
      <c r="E186" s="120"/>
      <c r="F186" s="120"/>
      <c r="G186" s="97"/>
      <c r="H186" s="74"/>
      <c r="I186" s="75"/>
    </row>
    <row r="187" spans="5:9" s="71" customFormat="1" x14ac:dyDescent="0.25">
      <c r="E187" s="120"/>
      <c r="F187" s="120"/>
      <c r="G187" s="97"/>
      <c r="H187" s="74"/>
      <c r="I187" s="75"/>
    </row>
    <row r="188" spans="5:9" s="71" customFormat="1" x14ac:dyDescent="0.25">
      <c r="E188" s="120"/>
      <c r="F188" s="120"/>
      <c r="G188" s="97"/>
      <c r="H188" s="74"/>
      <c r="I188" s="75"/>
    </row>
    <row r="189" spans="5:9" s="71" customFormat="1" x14ac:dyDescent="0.25">
      <c r="E189" s="120"/>
      <c r="F189" s="120"/>
      <c r="G189" s="97"/>
      <c r="H189" s="74"/>
      <c r="I189" s="75"/>
    </row>
    <row r="190" spans="5:9" s="71" customFormat="1" x14ac:dyDescent="0.25">
      <c r="E190" s="120"/>
      <c r="F190" s="120"/>
      <c r="G190" s="97"/>
      <c r="H190" s="74"/>
      <c r="I190" s="75"/>
    </row>
    <row r="191" spans="5:9" s="71" customFormat="1" x14ac:dyDescent="0.25">
      <c r="E191" s="120"/>
      <c r="F191" s="120"/>
      <c r="G191" s="97"/>
      <c r="H191" s="74"/>
      <c r="I191" s="75"/>
    </row>
    <row r="192" spans="5:9" s="71" customFormat="1" x14ac:dyDescent="0.25">
      <c r="E192" s="120"/>
      <c r="F192" s="120"/>
      <c r="G192" s="97"/>
      <c r="H192" s="74"/>
      <c r="I192" s="75"/>
    </row>
    <row r="193" spans="5:9" s="71" customFormat="1" x14ac:dyDescent="0.25">
      <c r="E193" s="120"/>
      <c r="F193" s="120"/>
      <c r="G193" s="97"/>
      <c r="H193" s="74"/>
      <c r="I193" s="75"/>
    </row>
    <row r="194" spans="5:9" s="71" customFormat="1" x14ac:dyDescent="0.25">
      <c r="E194" s="120"/>
      <c r="F194" s="120"/>
      <c r="G194" s="97"/>
      <c r="H194" s="74"/>
      <c r="I194" s="75"/>
    </row>
    <row r="195" spans="5:9" s="71" customFormat="1" x14ac:dyDescent="0.25">
      <c r="E195" s="120"/>
      <c r="F195" s="120"/>
      <c r="G195" s="97"/>
      <c r="H195" s="74"/>
      <c r="I195" s="75"/>
    </row>
    <row r="196" spans="5:9" s="71" customFormat="1" x14ac:dyDescent="0.25">
      <c r="E196" s="120"/>
      <c r="F196" s="120"/>
      <c r="G196" s="97"/>
      <c r="H196" s="74"/>
      <c r="I196" s="75"/>
    </row>
    <row r="197" spans="5:9" s="71" customFormat="1" x14ac:dyDescent="0.25">
      <c r="E197" s="120"/>
      <c r="F197" s="120"/>
      <c r="G197" s="97"/>
      <c r="H197" s="74"/>
      <c r="I197" s="75"/>
    </row>
    <row r="198" spans="5:9" s="71" customFormat="1" x14ac:dyDescent="0.25">
      <c r="E198" s="120"/>
      <c r="F198" s="120"/>
      <c r="G198" s="97"/>
      <c r="H198" s="74"/>
      <c r="I198" s="75"/>
    </row>
    <row r="199" spans="5:9" s="71" customFormat="1" x14ac:dyDescent="0.25">
      <c r="E199" s="120"/>
      <c r="F199" s="120"/>
      <c r="G199" s="97"/>
      <c r="H199" s="74"/>
      <c r="I199" s="75"/>
    </row>
    <row r="200" spans="5:9" s="71" customFormat="1" x14ac:dyDescent="0.25">
      <c r="E200" s="120"/>
      <c r="F200" s="120"/>
      <c r="G200" s="97"/>
      <c r="H200" s="74"/>
      <c r="I200" s="75"/>
    </row>
    <row r="201" spans="5:9" s="71" customFormat="1" x14ac:dyDescent="0.25">
      <c r="E201" s="120"/>
      <c r="F201" s="120"/>
      <c r="G201" s="97"/>
      <c r="H201" s="74"/>
      <c r="I201" s="75"/>
    </row>
    <row r="202" spans="5:9" s="71" customFormat="1" x14ac:dyDescent="0.25">
      <c r="E202" s="120"/>
      <c r="F202" s="120"/>
      <c r="G202" s="97"/>
      <c r="H202" s="74"/>
      <c r="I202" s="75"/>
    </row>
    <row r="203" spans="5:9" s="71" customFormat="1" x14ac:dyDescent="0.25">
      <c r="E203" s="120"/>
      <c r="F203" s="120"/>
      <c r="G203" s="97"/>
      <c r="H203" s="74"/>
      <c r="I203" s="75"/>
    </row>
    <row r="204" spans="5:9" s="71" customFormat="1" x14ac:dyDescent="0.25">
      <c r="E204" s="120"/>
      <c r="F204" s="120"/>
      <c r="G204" s="97"/>
      <c r="H204" s="74"/>
      <c r="I204" s="75"/>
    </row>
    <row r="205" spans="5:9" s="71" customFormat="1" x14ac:dyDescent="0.25">
      <c r="E205" s="120"/>
      <c r="F205" s="120"/>
      <c r="G205" s="97"/>
      <c r="H205" s="74"/>
      <c r="I205" s="75"/>
    </row>
    <row r="206" spans="5:9" s="71" customFormat="1" x14ac:dyDescent="0.25">
      <c r="E206" s="120"/>
      <c r="F206" s="120"/>
      <c r="G206" s="97"/>
      <c r="H206" s="74"/>
      <c r="I206" s="75"/>
    </row>
    <row r="207" spans="5:9" s="71" customFormat="1" x14ac:dyDescent="0.25">
      <c r="E207" s="120"/>
      <c r="F207" s="120"/>
      <c r="G207" s="97"/>
      <c r="H207" s="74"/>
      <c r="I207" s="75"/>
    </row>
    <row r="208" spans="5:9" s="71" customFormat="1" x14ac:dyDescent="0.25">
      <c r="E208" s="120"/>
      <c r="F208" s="120"/>
      <c r="G208" s="97"/>
      <c r="H208" s="74"/>
      <c r="I208" s="75"/>
    </row>
    <row r="209" spans="5:9" s="71" customFormat="1" x14ac:dyDescent="0.25">
      <c r="E209" s="120"/>
      <c r="F209" s="120"/>
      <c r="G209" s="97"/>
      <c r="H209" s="74"/>
      <c r="I209" s="75"/>
    </row>
    <row r="210" spans="5:9" s="71" customFormat="1" x14ac:dyDescent="0.25">
      <c r="E210" s="120"/>
      <c r="F210" s="120"/>
      <c r="G210" s="97"/>
      <c r="H210" s="74"/>
      <c r="I210" s="75"/>
    </row>
    <row r="211" spans="5:9" s="71" customFormat="1" x14ac:dyDescent="0.25">
      <c r="E211" s="120"/>
      <c r="F211" s="120"/>
      <c r="G211" s="97"/>
      <c r="H211" s="74"/>
      <c r="I211" s="75"/>
    </row>
    <row r="212" spans="5:9" s="71" customFormat="1" x14ac:dyDescent="0.25">
      <c r="E212" s="120"/>
      <c r="F212" s="120"/>
      <c r="G212" s="97"/>
      <c r="H212" s="74"/>
      <c r="I212" s="75"/>
    </row>
    <row r="213" spans="5:9" s="71" customFormat="1" x14ac:dyDescent="0.25">
      <c r="E213" s="120"/>
      <c r="F213" s="120"/>
      <c r="G213" s="97"/>
      <c r="H213" s="74"/>
      <c r="I213" s="75"/>
    </row>
    <row r="214" spans="5:9" s="71" customFormat="1" x14ac:dyDescent="0.25">
      <c r="E214" s="120"/>
      <c r="F214" s="120"/>
      <c r="G214" s="97"/>
      <c r="H214" s="74"/>
      <c r="I214" s="75"/>
    </row>
    <row r="215" spans="5:9" s="71" customFormat="1" x14ac:dyDescent="0.25">
      <c r="E215" s="120"/>
      <c r="F215" s="120"/>
      <c r="G215" s="97"/>
      <c r="H215" s="74"/>
      <c r="I215" s="75"/>
    </row>
    <row r="216" spans="5:9" s="71" customFormat="1" x14ac:dyDescent="0.25">
      <c r="E216" s="120"/>
      <c r="F216" s="120"/>
      <c r="G216" s="97"/>
      <c r="H216" s="74"/>
      <c r="I216" s="75"/>
    </row>
    <row r="217" spans="5:9" s="71" customFormat="1" x14ac:dyDescent="0.25">
      <c r="E217" s="120"/>
      <c r="F217" s="120"/>
      <c r="G217" s="97"/>
      <c r="H217" s="74"/>
      <c r="I217" s="75"/>
    </row>
    <row r="218" spans="5:9" s="71" customFormat="1" x14ac:dyDescent="0.25">
      <c r="E218" s="120"/>
      <c r="F218" s="120"/>
      <c r="G218" s="97"/>
      <c r="H218" s="74"/>
      <c r="I218" s="75"/>
    </row>
    <row r="219" spans="5:9" s="71" customFormat="1" x14ac:dyDescent="0.25">
      <c r="E219" s="120"/>
      <c r="F219" s="120"/>
      <c r="G219" s="97"/>
      <c r="H219" s="74"/>
      <c r="I219" s="75"/>
    </row>
    <row r="220" spans="5:9" s="71" customFormat="1" x14ac:dyDescent="0.25">
      <c r="E220" s="120"/>
      <c r="F220" s="120"/>
      <c r="G220" s="97"/>
      <c r="H220" s="74"/>
      <c r="I220" s="75"/>
    </row>
    <row r="221" spans="5:9" s="71" customFormat="1" x14ac:dyDescent="0.25">
      <c r="E221" s="120"/>
      <c r="F221" s="120"/>
      <c r="G221" s="97"/>
      <c r="H221" s="74"/>
      <c r="I221" s="75"/>
    </row>
    <row r="222" spans="5:9" s="71" customFormat="1" x14ac:dyDescent="0.25">
      <c r="E222" s="120"/>
      <c r="F222" s="120"/>
      <c r="G222" s="97"/>
      <c r="H222" s="74"/>
      <c r="I222" s="75"/>
    </row>
    <row r="223" spans="5:9" s="71" customFormat="1" x14ac:dyDescent="0.25">
      <c r="E223" s="120"/>
      <c r="F223" s="120"/>
      <c r="G223" s="97"/>
      <c r="H223" s="74"/>
      <c r="I223" s="75"/>
    </row>
    <row r="224" spans="5:9" s="71" customFormat="1" x14ac:dyDescent="0.25">
      <c r="E224" s="120"/>
      <c r="F224" s="120"/>
      <c r="G224" s="97"/>
      <c r="H224" s="74"/>
      <c r="I224" s="75"/>
    </row>
    <row r="225" spans="5:9" s="71" customFormat="1" x14ac:dyDescent="0.25">
      <c r="E225" s="120"/>
      <c r="F225" s="120"/>
      <c r="G225" s="97"/>
      <c r="H225" s="74"/>
      <c r="I225" s="75"/>
    </row>
    <row r="226" spans="5:9" s="71" customFormat="1" x14ac:dyDescent="0.25">
      <c r="E226" s="120"/>
      <c r="F226" s="120"/>
      <c r="G226" s="97"/>
      <c r="H226" s="74"/>
      <c r="I226" s="75"/>
    </row>
    <row r="227" spans="5:9" s="71" customFormat="1" x14ac:dyDescent="0.25">
      <c r="E227" s="120"/>
      <c r="F227" s="120"/>
      <c r="G227" s="97"/>
      <c r="H227" s="74"/>
      <c r="I227" s="75"/>
    </row>
    <row r="228" spans="5:9" s="71" customFormat="1" x14ac:dyDescent="0.25">
      <c r="E228" s="120"/>
      <c r="F228" s="120"/>
      <c r="G228" s="97"/>
      <c r="H228" s="74"/>
      <c r="I228" s="75"/>
    </row>
    <row r="229" spans="5:9" s="71" customFormat="1" x14ac:dyDescent="0.25">
      <c r="E229" s="120"/>
      <c r="F229" s="120"/>
      <c r="G229" s="97"/>
      <c r="H229" s="74"/>
      <c r="I229" s="75"/>
    </row>
    <row r="230" spans="5:9" s="71" customFormat="1" x14ac:dyDescent="0.25">
      <c r="E230" s="120"/>
      <c r="F230" s="120"/>
      <c r="G230" s="97"/>
      <c r="H230" s="74"/>
      <c r="I230" s="75"/>
    </row>
    <row r="231" spans="5:9" s="71" customFormat="1" x14ac:dyDescent="0.25">
      <c r="E231" s="120"/>
      <c r="F231" s="120"/>
      <c r="G231" s="97"/>
      <c r="H231" s="74"/>
      <c r="I231" s="75"/>
    </row>
    <row r="232" spans="5:9" s="71" customFormat="1" x14ac:dyDescent="0.25">
      <c r="E232" s="120"/>
      <c r="F232" s="120"/>
      <c r="G232" s="97"/>
      <c r="H232" s="74"/>
      <c r="I232" s="75"/>
    </row>
    <row r="233" spans="5:9" s="71" customFormat="1" x14ac:dyDescent="0.25">
      <c r="E233" s="120"/>
      <c r="F233" s="120"/>
      <c r="G233" s="97"/>
      <c r="H233" s="74"/>
      <c r="I233" s="75"/>
    </row>
    <row r="234" spans="5:9" s="71" customFormat="1" x14ac:dyDescent="0.25">
      <c r="E234" s="120"/>
      <c r="F234" s="120"/>
      <c r="G234" s="97"/>
      <c r="H234" s="74"/>
      <c r="I234" s="75"/>
    </row>
    <row r="235" spans="5:9" s="71" customFormat="1" x14ac:dyDescent="0.25">
      <c r="E235" s="120"/>
      <c r="F235" s="120"/>
      <c r="G235" s="97"/>
      <c r="H235" s="74"/>
      <c r="I235" s="75"/>
    </row>
    <row r="236" spans="5:9" s="71" customFormat="1" x14ac:dyDescent="0.25">
      <c r="E236" s="120"/>
      <c r="F236" s="120"/>
      <c r="G236" s="97"/>
      <c r="H236" s="74"/>
      <c r="I236" s="75"/>
    </row>
    <row r="237" spans="5:9" s="71" customFormat="1" x14ac:dyDescent="0.25">
      <c r="E237" s="120"/>
      <c r="F237" s="120"/>
      <c r="G237" s="97"/>
      <c r="H237" s="74"/>
      <c r="I237" s="75"/>
    </row>
    <row r="238" spans="5:9" s="71" customFormat="1" x14ac:dyDescent="0.25">
      <c r="E238" s="120"/>
      <c r="F238" s="120"/>
      <c r="G238" s="97"/>
      <c r="H238" s="74"/>
      <c r="I238" s="75"/>
    </row>
    <row r="239" spans="5:9" s="71" customFormat="1" x14ac:dyDescent="0.25">
      <c r="E239" s="120"/>
      <c r="F239" s="120"/>
      <c r="G239" s="97"/>
      <c r="H239" s="74"/>
      <c r="I239" s="75"/>
    </row>
    <row r="240" spans="5:9" s="71" customFormat="1" x14ac:dyDescent="0.25">
      <c r="E240" s="120"/>
      <c r="F240" s="120"/>
      <c r="G240" s="97"/>
      <c r="H240" s="74"/>
      <c r="I240" s="75"/>
    </row>
    <row r="241" spans="5:9" s="71" customFormat="1" x14ac:dyDescent="0.25">
      <c r="E241" s="120"/>
      <c r="F241" s="120"/>
      <c r="G241" s="97"/>
      <c r="H241" s="74"/>
      <c r="I241" s="75"/>
    </row>
    <row r="242" spans="5:9" s="71" customFormat="1" x14ac:dyDescent="0.25">
      <c r="E242" s="120"/>
      <c r="F242" s="120"/>
      <c r="G242" s="97"/>
      <c r="H242" s="74"/>
      <c r="I242" s="75"/>
    </row>
    <row r="243" spans="5:9" s="71" customFormat="1" x14ac:dyDescent="0.25">
      <c r="E243" s="120"/>
      <c r="F243" s="120"/>
      <c r="G243" s="97"/>
      <c r="H243" s="74"/>
      <c r="I243" s="75"/>
    </row>
    <row r="244" spans="5:9" s="71" customFormat="1" x14ac:dyDescent="0.25">
      <c r="E244" s="120"/>
      <c r="F244" s="120"/>
      <c r="G244" s="97"/>
      <c r="H244" s="74"/>
      <c r="I244" s="75"/>
    </row>
    <row r="245" spans="5:9" s="71" customFormat="1" x14ac:dyDescent="0.25">
      <c r="E245" s="120"/>
      <c r="F245" s="120"/>
      <c r="G245" s="97"/>
      <c r="H245" s="74"/>
      <c r="I245" s="75"/>
    </row>
    <row r="246" spans="5:9" s="71" customFormat="1" x14ac:dyDescent="0.25">
      <c r="E246" s="120"/>
      <c r="F246" s="120"/>
      <c r="G246" s="97"/>
      <c r="H246" s="74"/>
      <c r="I246" s="75"/>
    </row>
    <row r="247" spans="5:9" s="71" customFormat="1" x14ac:dyDescent="0.25">
      <c r="E247" s="120"/>
      <c r="F247" s="120"/>
      <c r="G247" s="97"/>
      <c r="H247" s="74"/>
      <c r="I247" s="75"/>
    </row>
    <row r="248" spans="5:9" s="71" customFormat="1" x14ac:dyDescent="0.25">
      <c r="E248" s="120"/>
      <c r="F248" s="120"/>
      <c r="G248" s="97"/>
      <c r="H248" s="74"/>
      <c r="I248" s="75"/>
    </row>
    <row r="249" spans="5:9" s="71" customFormat="1" x14ac:dyDescent="0.25">
      <c r="E249" s="120"/>
      <c r="F249" s="120"/>
      <c r="G249" s="97"/>
      <c r="H249" s="74"/>
      <c r="I249" s="75"/>
    </row>
    <row r="250" spans="5:9" s="71" customFormat="1" x14ac:dyDescent="0.25">
      <c r="E250" s="120"/>
      <c r="F250" s="120"/>
      <c r="G250" s="97"/>
      <c r="H250" s="74"/>
      <c r="I250" s="75"/>
    </row>
    <row r="251" spans="5:9" s="71" customFormat="1" x14ac:dyDescent="0.25">
      <c r="E251" s="120"/>
      <c r="F251" s="120"/>
      <c r="G251" s="97"/>
      <c r="H251" s="74"/>
      <c r="I251" s="75"/>
    </row>
    <row r="252" spans="5:9" s="71" customFormat="1" x14ac:dyDescent="0.25">
      <c r="E252" s="120"/>
      <c r="F252" s="120"/>
      <c r="G252" s="97"/>
      <c r="H252" s="74"/>
      <c r="I252" s="75"/>
    </row>
    <row r="253" spans="5:9" s="71" customFormat="1" x14ac:dyDescent="0.25">
      <c r="E253" s="120"/>
      <c r="F253" s="120"/>
      <c r="G253" s="97"/>
      <c r="H253" s="74"/>
      <c r="I253" s="75"/>
    </row>
    <row r="254" spans="5:9" s="71" customFormat="1" x14ac:dyDescent="0.25">
      <c r="E254" s="120"/>
      <c r="F254" s="120"/>
      <c r="G254" s="97"/>
      <c r="H254" s="74"/>
      <c r="I254" s="75"/>
    </row>
    <row r="255" spans="5:9" s="71" customFormat="1" x14ac:dyDescent="0.25">
      <c r="E255" s="120"/>
      <c r="F255" s="120"/>
      <c r="G255" s="97"/>
      <c r="H255" s="74"/>
      <c r="I255" s="75"/>
    </row>
    <row r="256" spans="5:9" s="71" customFormat="1" x14ac:dyDescent="0.25">
      <c r="E256" s="120"/>
      <c r="F256" s="120"/>
      <c r="G256" s="97"/>
      <c r="H256" s="74"/>
      <c r="I256" s="75"/>
    </row>
    <row r="257" spans="5:9" s="71" customFormat="1" x14ac:dyDescent="0.25">
      <c r="E257" s="120"/>
      <c r="F257" s="120"/>
      <c r="G257" s="97"/>
      <c r="H257" s="74"/>
      <c r="I257" s="75"/>
    </row>
    <row r="258" spans="5:9" s="71" customFormat="1" x14ac:dyDescent="0.25">
      <c r="E258" s="120"/>
      <c r="F258" s="120"/>
      <c r="G258" s="97"/>
      <c r="H258" s="74"/>
      <c r="I258" s="75"/>
    </row>
    <row r="259" spans="5:9" s="71" customFormat="1" x14ac:dyDescent="0.25">
      <c r="E259" s="120"/>
      <c r="F259" s="120"/>
      <c r="G259" s="97"/>
      <c r="H259" s="74"/>
      <c r="I259" s="75"/>
    </row>
    <row r="260" spans="5:9" s="71" customFormat="1" x14ac:dyDescent="0.25">
      <c r="E260" s="120"/>
      <c r="F260" s="120"/>
      <c r="G260" s="97"/>
      <c r="H260" s="74"/>
      <c r="I260" s="75"/>
    </row>
    <row r="261" spans="5:9" s="71" customFormat="1" x14ac:dyDescent="0.25">
      <c r="E261" s="120"/>
      <c r="F261" s="120"/>
      <c r="G261" s="97"/>
      <c r="H261" s="74"/>
      <c r="I261" s="75"/>
    </row>
    <row r="262" spans="5:9" s="71" customFormat="1" x14ac:dyDescent="0.25">
      <c r="E262" s="120"/>
      <c r="F262" s="120"/>
      <c r="G262" s="97"/>
      <c r="H262" s="74"/>
      <c r="I262" s="75"/>
    </row>
    <row r="263" spans="5:9" s="71" customFormat="1" x14ac:dyDescent="0.25">
      <c r="E263" s="120"/>
      <c r="F263" s="120"/>
      <c r="G263" s="97"/>
      <c r="H263" s="74"/>
      <c r="I263" s="75"/>
    </row>
    <row r="264" spans="5:9" s="71" customFormat="1" x14ac:dyDescent="0.25">
      <c r="E264" s="120"/>
      <c r="F264" s="120"/>
      <c r="G264" s="97"/>
      <c r="H264" s="74"/>
      <c r="I264" s="75"/>
    </row>
    <row r="265" spans="5:9" s="71" customFormat="1" x14ac:dyDescent="0.25">
      <c r="E265" s="120"/>
      <c r="F265" s="120"/>
      <c r="G265" s="97"/>
      <c r="H265" s="74"/>
      <c r="I265" s="75"/>
    </row>
    <row r="266" spans="5:9" s="71" customFormat="1" x14ac:dyDescent="0.25">
      <c r="E266" s="120"/>
      <c r="F266" s="120"/>
      <c r="G266" s="97"/>
      <c r="H266" s="74"/>
      <c r="I266" s="75"/>
    </row>
    <row r="267" spans="5:9" s="71" customFormat="1" x14ac:dyDescent="0.25">
      <c r="E267" s="120"/>
      <c r="F267" s="120"/>
      <c r="G267" s="97"/>
      <c r="H267" s="74"/>
      <c r="I267" s="75"/>
    </row>
    <row r="268" spans="5:9" s="71" customFormat="1" x14ac:dyDescent="0.25">
      <c r="E268" s="120"/>
      <c r="F268" s="120"/>
      <c r="G268" s="97"/>
      <c r="H268" s="74"/>
      <c r="I268" s="75"/>
    </row>
    <row r="269" spans="5:9" s="71" customFormat="1" x14ac:dyDescent="0.25">
      <c r="E269" s="120"/>
      <c r="F269" s="120"/>
      <c r="G269" s="97"/>
      <c r="H269" s="74"/>
      <c r="I269" s="75"/>
    </row>
    <row r="270" spans="5:9" s="71" customFormat="1" x14ac:dyDescent="0.25">
      <c r="E270" s="120"/>
      <c r="F270" s="120"/>
      <c r="G270" s="97"/>
      <c r="H270" s="74"/>
      <c r="I270" s="75"/>
    </row>
    <row r="271" spans="5:9" s="71" customFormat="1" x14ac:dyDescent="0.25">
      <c r="E271" s="120"/>
      <c r="F271" s="120"/>
      <c r="G271" s="97"/>
      <c r="H271" s="74"/>
      <c r="I271" s="75"/>
    </row>
    <row r="272" spans="5:9" s="71" customFormat="1" x14ac:dyDescent="0.25">
      <c r="E272" s="120"/>
      <c r="F272" s="120"/>
      <c r="G272" s="97"/>
      <c r="H272" s="74"/>
      <c r="I272" s="75"/>
    </row>
    <row r="273" spans="5:9" s="71" customFormat="1" x14ac:dyDescent="0.25">
      <c r="E273" s="120"/>
      <c r="F273" s="120"/>
      <c r="G273" s="97"/>
      <c r="H273" s="74"/>
      <c r="I273" s="75"/>
    </row>
    <row r="274" spans="5:9" s="71" customFormat="1" x14ac:dyDescent="0.25">
      <c r="E274" s="120"/>
      <c r="F274" s="120"/>
      <c r="G274" s="97"/>
      <c r="H274" s="74"/>
      <c r="I274" s="75"/>
    </row>
    <row r="275" spans="5:9" s="71" customFormat="1" x14ac:dyDescent="0.25">
      <c r="E275" s="120"/>
      <c r="F275" s="120"/>
      <c r="G275" s="97"/>
      <c r="H275" s="74"/>
      <c r="I275" s="75"/>
    </row>
    <row r="276" spans="5:9" s="71" customFormat="1" x14ac:dyDescent="0.25">
      <c r="E276" s="120"/>
      <c r="F276" s="120"/>
      <c r="G276" s="97"/>
      <c r="H276" s="74"/>
      <c r="I276" s="75"/>
    </row>
    <row r="277" spans="5:9" s="71" customFormat="1" x14ac:dyDescent="0.25">
      <c r="E277" s="120"/>
      <c r="F277" s="120"/>
      <c r="G277" s="97"/>
      <c r="H277" s="74"/>
      <c r="I277" s="75"/>
    </row>
    <row r="278" spans="5:9" s="71" customFormat="1" x14ac:dyDescent="0.25">
      <c r="E278" s="120"/>
      <c r="F278" s="120"/>
      <c r="G278" s="97"/>
      <c r="H278" s="74"/>
      <c r="I278" s="75"/>
    </row>
    <row r="279" spans="5:9" s="71" customFormat="1" x14ac:dyDescent="0.25">
      <c r="E279" s="120"/>
      <c r="F279" s="120"/>
      <c r="G279" s="97"/>
      <c r="H279" s="74"/>
      <c r="I279" s="75"/>
    </row>
    <row r="280" spans="5:9" s="71" customFormat="1" x14ac:dyDescent="0.25">
      <c r="E280" s="120"/>
      <c r="F280" s="120"/>
      <c r="G280" s="97"/>
      <c r="H280" s="74"/>
      <c r="I280" s="75"/>
    </row>
    <row r="281" spans="5:9" s="71" customFormat="1" x14ac:dyDescent="0.25">
      <c r="E281" s="120"/>
      <c r="F281" s="120"/>
      <c r="G281" s="97"/>
      <c r="H281" s="74"/>
      <c r="I281" s="75"/>
    </row>
    <row r="282" spans="5:9" s="71" customFormat="1" x14ac:dyDescent="0.25">
      <c r="E282" s="120"/>
      <c r="F282" s="120"/>
      <c r="G282" s="97"/>
      <c r="H282" s="74"/>
      <c r="I282" s="75"/>
    </row>
    <row r="283" spans="5:9" s="71" customFormat="1" x14ac:dyDescent="0.25">
      <c r="E283" s="120"/>
      <c r="F283" s="120"/>
      <c r="G283" s="97"/>
      <c r="H283" s="74"/>
      <c r="I283" s="75"/>
    </row>
    <row r="284" spans="5:9" s="71" customFormat="1" x14ac:dyDescent="0.25">
      <c r="E284" s="120"/>
      <c r="F284" s="120"/>
      <c r="G284" s="97"/>
      <c r="H284" s="74"/>
      <c r="I284" s="75"/>
    </row>
    <row r="285" spans="5:9" s="71" customFormat="1" x14ac:dyDescent="0.25">
      <c r="E285" s="120"/>
      <c r="F285" s="120"/>
      <c r="G285" s="97"/>
      <c r="H285" s="74"/>
      <c r="I285" s="75"/>
    </row>
    <row r="286" spans="5:9" s="71" customFormat="1" x14ac:dyDescent="0.25">
      <c r="E286" s="120"/>
      <c r="F286" s="120"/>
      <c r="G286" s="97"/>
      <c r="H286" s="74"/>
      <c r="I286" s="75"/>
    </row>
    <row r="287" spans="5:9" s="71" customFormat="1" x14ac:dyDescent="0.25">
      <c r="E287" s="120"/>
      <c r="F287" s="120"/>
      <c r="G287" s="97"/>
      <c r="H287" s="74"/>
      <c r="I287" s="75"/>
    </row>
    <row r="288" spans="5:9" s="71" customFormat="1" x14ac:dyDescent="0.25">
      <c r="E288" s="120"/>
      <c r="F288" s="120"/>
      <c r="G288" s="97"/>
      <c r="H288" s="74"/>
      <c r="I288" s="75"/>
    </row>
    <row r="289" spans="5:9" s="71" customFormat="1" x14ac:dyDescent="0.25">
      <c r="E289" s="120"/>
      <c r="F289" s="120"/>
      <c r="G289" s="97"/>
      <c r="H289" s="74"/>
      <c r="I289" s="75"/>
    </row>
    <row r="290" spans="5:9" s="71" customFormat="1" x14ac:dyDescent="0.25">
      <c r="E290" s="120"/>
      <c r="F290" s="120"/>
      <c r="G290" s="97"/>
      <c r="H290" s="74"/>
      <c r="I290" s="75"/>
    </row>
    <row r="291" spans="5:9" s="71" customFormat="1" x14ac:dyDescent="0.25">
      <c r="E291" s="120"/>
      <c r="F291" s="120"/>
      <c r="G291" s="97"/>
      <c r="H291" s="74"/>
      <c r="I291" s="75"/>
    </row>
    <row r="292" spans="5:9" s="71" customFormat="1" x14ac:dyDescent="0.25">
      <c r="E292" s="120"/>
      <c r="F292" s="120"/>
      <c r="G292" s="97"/>
      <c r="H292" s="74"/>
      <c r="I292" s="75"/>
    </row>
    <row r="293" spans="5:9" s="71" customFormat="1" x14ac:dyDescent="0.25">
      <c r="E293" s="120"/>
      <c r="F293" s="120"/>
      <c r="G293" s="97"/>
      <c r="H293" s="74"/>
      <c r="I293" s="75"/>
    </row>
    <row r="294" spans="5:9" s="71" customFormat="1" x14ac:dyDescent="0.25">
      <c r="E294" s="120"/>
      <c r="F294" s="120"/>
      <c r="G294" s="97"/>
      <c r="H294" s="74"/>
      <c r="I294" s="75"/>
    </row>
    <row r="295" spans="5:9" s="71" customFormat="1" x14ac:dyDescent="0.25">
      <c r="E295" s="120"/>
      <c r="F295" s="120"/>
      <c r="G295" s="97"/>
      <c r="H295" s="74"/>
      <c r="I295" s="75"/>
    </row>
    <row r="296" spans="5:9" s="71" customFormat="1" x14ac:dyDescent="0.25">
      <c r="E296" s="120"/>
      <c r="F296" s="120"/>
      <c r="G296" s="97"/>
      <c r="H296" s="74"/>
      <c r="I296" s="75"/>
    </row>
    <row r="297" spans="5:9" s="71" customFormat="1" x14ac:dyDescent="0.25">
      <c r="E297" s="120"/>
      <c r="F297" s="120"/>
      <c r="G297" s="97"/>
      <c r="H297" s="74"/>
      <c r="I297" s="75"/>
    </row>
    <row r="298" spans="5:9" s="71" customFormat="1" x14ac:dyDescent="0.25">
      <c r="E298" s="120"/>
      <c r="F298" s="120"/>
      <c r="G298" s="97"/>
      <c r="H298" s="74"/>
      <c r="I298" s="75"/>
    </row>
    <row r="299" spans="5:9" s="71" customFormat="1" x14ac:dyDescent="0.25">
      <c r="E299" s="120"/>
      <c r="F299" s="120"/>
      <c r="G299" s="97"/>
      <c r="H299" s="74"/>
      <c r="I299" s="75"/>
    </row>
    <row r="300" spans="5:9" s="71" customFormat="1" x14ac:dyDescent="0.25">
      <c r="E300" s="120"/>
      <c r="F300" s="120"/>
      <c r="G300" s="97"/>
      <c r="H300" s="74"/>
      <c r="I300" s="75"/>
    </row>
    <row r="301" spans="5:9" s="71" customFormat="1" x14ac:dyDescent="0.25">
      <c r="E301" s="120"/>
      <c r="F301" s="120"/>
      <c r="G301" s="97"/>
      <c r="H301" s="74"/>
      <c r="I301" s="75"/>
    </row>
    <row r="302" spans="5:9" s="71" customFormat="1" x14ac:dyDescent="0.25">
      <c r="E302" s="120"/>
      <c r="F302" s="120"/>
      <c r="G302" s="97"/>
      <c r="H302" s="74"/>
      <c r="I302" s="75"/>
    </row>
    <row r="303" spans="5:9" s="71" customFormat="1" x14ac:dyDescent="0.25">
      <c r="E303" s="120"/>
      <c r="F303" s="120"/>
      <c r="G303" s="97"/>
      <c r="H303" s="74"/>
      <c r="I303" s="75"/>
    </row>
    <row r="304" spans="5:9" s="71" customFormat="1" x14ac:dyDescent="0.25">
      <c r="E304" s="120"/>
      <c r="F304" s="120"/>
      <c r="G304" s="97"/>
      <c r="H304" s="74"/>
      <c r="I304" s="75"/>
    </row>
    <row r="305" spans="5:9" s="71" customFormat="1" x14ac:dyDescent="0.25">
      <c r="E305" s="120"/>
      <c r="F305" s="120"/>
      <c r="G305" s="97"/>
      <c r="H305" s="74"/>
      <c r="I305" s="75"/>
    </row>
    <row r="306" spans="5:9" s="71" customFormat="1" x14ac:dyDescent="0.25">
      <c r="E306" s="120"/>
      <c r="F306" s="120"/>
      <c r="G306" s="97"/>
      <c r="H306" s="74"/>
      <c r="I306" s="75"/>
    </row>
    <row r="307" spans="5:9" s="71" customFormat="1" x14ac:dyDescent="0.25">
      <c r="E307" s="120"/>
      <c r="F307" s="120"/>
      <c r="G307" s="97"/>
      <c r="H307" s="74"/>
      <c r="I307" s="75"/>
    </row>
    <row r="308" spans="5:9" s="71" customFormat="1" x14ac:dyDescent="0.25">
      <c r="E308" s="120"/>
      <c r="F308" s="120"/>
      <c r="G308" s="97"/>
      <c r="H308" s="74"/>
      <c r="I308" s="75"/>
    </row>
    <row r="309" spans="5:9" s="71" customFormat="1" x14ac:dyDescent="0.25">
      <c r="E309" s="120"/>
      <c r="F309" s="120"/>
      <c r="G309" s="97"/>
      <c r="H309" s="74"/>
      <c r="I309" s="75"/>
    </row>
    <row r="310" spans="5:9" s="71" customFormat="1" x14ac:dyDescent="0.25">
      <c r="E310" s="120"/>
      <c r="F310" s="120"/>
      <c r="G310" s="97"/>
      <c r="H310" s="74"/>
      <c r="I310" s="75"/>
    </row>
    <row r="311" spans="5:9" s="71" customFormat="1" x14ac:dyDescent="0.25">
      <c r="E311" s="120"/>
      <c r="F311" s="120"/>
      <c r="G311" s="97"/>
      <c r="H311" s="74"/>
      <c r="I311" s="75"/>
    </row>
    <row r="312" spans="5:9" s="71" customFormat="1" x14ac:dyDescent="0.25">
      <c r="E312" s="120"/>
      <c r="F312" s="120"/>
      <c r="G312" s="97"/>
      <c r="H312" s="74"/>
      <c r="I312" s="75"/>
    </row>
    <row r="313" spans="5:9" s="71" customFormat="1" x14ac:dyDescent="0.25">
      <c r="E313" s="120"/>
      <c r="F313" s="120"/>
      <c r="G313" s="97"/>
      <c r="H313" s="74"/>
      <c r="I313" s="75"/>
    </row>
    <row r="314" spans="5:9" s="71" customFormat="1" x14ac:dyDescent="0.25">
      <c r="E314" s="120"/>
      <c r="F314" s="120"/>
      <c r="G314" s="97"/>
      <c r="H314" s="74"/>
      <c r="I314" s="75"/>
    </row>
    <row r="315" spans="5:9" s="71" customFormat="1" x14ac:dyDescent="0.25">
      <c r="E315" s="120"/>
      <c r="F315" s="120"/>
      <c r="G315" s="97"/>
      <c r="H315" s="74"/>
      <c r="I315" s="75"/>
    </row>
    <row r="316" spans="5:9" s="71" customFormat="1" x14ac:dyDescent="0.25">
      <c r="E316" s="120"/>
      <c r="F316" s="120"/>
      <c r="G316" s="97"/>
      <c r="H316" s="74"/>
      <c r="I316" s="75"/>
    </row>
    <row r="317" spans="5:9" s="71" customFormat="1" x14ac:dyDescent="0.25">
      <c r="E317" s="120"/>
      <c r="F317" s="120"/>
      <c r="G317" s="97"/>
      <c r="H317" s="74"/>
      <c r="I317" s="75"/>
    </row>
    <row r="318" spans="5:9" s="71" customFormat="1" x14ac:dyDescent="0.25">
      <c r="E318" s="120"/>
      <c r="F318" s="120"/>
      <c r="G318" s="97"/>
      <c r="H318" s="74"/>
      <c r="I318" s="75"/>
    </row>
    <row r="319" spans="5:9" s="71" customFormat="1" x14ac:dyDescent="0.25">
      <c r="E319" s="120"/>
      <c r="F319" s="120"/>
      <c r="G319" s="97"/>
      <c r="H319" s="74"/>
      <c r="I319" s="75"/>
    </row>
    <row r="320" spans="5:9" s="71" customFormat="1" x14ac:dyDescent="0.25">
      <c r="E320" s="120"/>
      <c r="F320" s="120"/>
      <c r="G320" s="97"/>
      <c r="H320" s="74"/>
      <c r="I320" s="75"/>
    </row>
    <row r="321" spans="5:9" s="71" customFormat="1" x14ac:dyDescent="0.25">
      <c r="E321" s="120"/>
      <c r="F321" s="120"/>
      <c r="G321" s="97"/>
      <c r="H321" s="74"/>
      <c r="I321" s="75"/>
    </row>
    <row r="322" spans="5:9" s="71" customFormat="1" x14ac:dyDescent="0.25">
      <c r="E322" s="120"/>
      <c r="F322" s="120"/>
      <c r="G322" s="97"/>
      <c r="H322" s="74"/>
      <c r="I322" s="75"/>
    </row>
    <row r="323" spans="5:9" s="71" customFormat="1" x14ac:dyDescent="0.25">
      <c r="E323" s="120"/>
      <c r="F323" s="120"/>
      <c r="G323" s="97"/>
      <c r="H323" s="74"/>
      <c r="I323" s="75"/>
    </row>
    <row r="324" spans="5:9" s="71" customFormat="1" x14ac:dyDescent="0.25">
      <c r="E324" s="120"/>
      <c r="F324" s="120"/>
      <c r="G324" s="97"/>
      <c r="H324" s="74"/>
      <c r="I324" s="75"/>
    </row>
    <row r="325" spans="5:9" s="71" customFormat="1" x14ac:dyDescent="0.25">
      <c r="E325" s="120"/>
      <c r="F325" s="120"/>
      <c r="G325" s="97"/>
      <c r="H325" s="74"/>
      <c r="I325" s="75"/>
    </row>
    <row r="326" spans="5:9" s="71" customFormat="1" x14ac:dyDescent="0.25">
      <c r="E326" s="120"/>
      <c r="F326" s="120"/>
      <c r="G326" s="97"/>
      <c r="H326" s="74"/>
      <c r="I326" s="75"/>
    </row>
    <row r="327" spans="5:9" s="71" customFormat="1" x14ac:dyDescent="0.25">
      <c r="E327" s="120"/>
      <c r="F327" s="120"/>
      <c r="G327" s="97"/>
      <c r="H327" s="74"/>
      <c r="I327" s="75"/>
    </row>
    <row r="328" spans="5:9" s="71" customFormat="1" x14ac:dyDescent="0.25">
      <c r="E328" s="120"/>
      <c r="F328" s="120"/>
      <c r="G328" s="97"/>
      <c r="H328" s="74"/>
      <c r="I328" s="75"/>
    </row>
    <row r="329" spans="5:9" s="71" customFormat="1" x14ac:dyDescent="0.25">
      <c r="E329" s="120"/>
      <c r="F329" s="120"/>
      <c r="G329" s="97"/>
      <c r="H329" s="74"/>
      <c r="I329" s="75"/>
    </row>
    <row r="330" spans="5:9" s="71" customFormat="1" x14ac:dyDescent="0.25">
      <c r="E330" s="120"/>
      <c r="F330" s="120"/>
      <c r="G330" s="97"/>
      <c r="H330" s="74"/>
      <c r="I330" s="75"/>
    </row>
    <row r="331" spans="5:9" s="71" customFormat="1" x14ac:dyDescent="0.25">
      <c r="E331" s="120"/>
      <c r="F331" s="120"/>
      <c r="G331" s="97"/>
      <c r="H331" s="74"/>
      <c r="I331" s="75"/>
    </row>
    <row r="332" spans="5:9" s="71" customFormat="1" x14ac:dyDescent="0.25">
      <c r="E332" s="120"/>
      <c r="F332" s="120"/>
      <c r="G332" s="97"/>
      <c r="H332" s="74"/>
      <c r="I332" s="75"/>
    </row>
    <row r="333" spans="5:9" s="71" customFormat="1" x14ac:dyDescent="0.25">
      <c r="E333" s="120"/>
      <c r="F333" s="120"/>
      <c r="G333" s="97"/>
      <c r="H333" s="74"/>
      <c r="I333" s="75"/>
    </row>
    <row r="334" spans="5:9" s="71" customFormat="1" x14ac:dyDescent="0.25">
      <c r="E334" s="120"/>
      <c r="F334" s="120"/>
      <c r="G334" s="97"/>
      <c r="H334" s="74"/>
      <c r="I334" s="75"/>
    </row>
    <row r="335" spans="5:9" s="71" customFormat="1" x14ac:dyDescent="0.25">
      <c r="E335" s="120"/>
      <c r="F335" s="120"/>
      <c r="G335" s="97"/>
      <c r="H335" s="74"/>
      <c r="I335" s="75"/>
    </row>
    <row r="336" spans="5:9" s="71" customFormat="1" x14ac:dyDescent="0.25">
      <c r="E336" s="120"/>
      <c r="F336" s="120"/>
      <c r="G336" s="97"/>
      <c r="H336" s="74"/>
      <c r="I336" s="75"/>
    </row>
    <row r="337" spans="5:9" s="71" customFormat="1" x14ac:dyDescent="0.25">
      <c r="E337" s="120"/>
      <c r="F337" s="120"/>
      <c r="G337" s="97"/>
      <c r="H337" s="74"/>
      <c r="I337" s="75"/>
    </row>
    <row r="338" spans="5:9" s="71" customFormat="1" x14ac:dyDescent="0.25">
      <c r="E338" s="120"/>
      <c r="F338" s="120"/>
      <c r="G338" s="97"/>
      <c r="H338" s="74"/>
      <c r="I338" s="75"/>
    </row>
    <row r="339" spans="5:9" s="71" customFormat="1" x14ac:dyDescent="0.25">
      <c r="E339" s="120"/>
      <c r="F339" s="120"/>
      <c r="G339" s="97"/>
      <c r="H339" s="74"/>
      <c r="I339" s="75"/>
    </row>
    <row r="340" spans="5:9" s="71" customFormat="1" x14ac:dyDescent="0.25">
      <c r="E340" s="120"/>
      <c r="F340" s="120"/>
      <c r="G340" s="97"/>
      <c r="H340" s="74"/>
      <c r="I340" s="75"/>
    </row>
    <row r="341" spans="5:9" s="71" customFormat="1" x14ac:dyDescent="0.25">
      <c r="E341" s="120"/>
      <c r="F341" s="120"/>
      <c r="G341" s="97"/>
      <c r="H341" s="74"/>
      <c r="I341" s="75"/>
    </row>
    <row r="342" spans="5:9" s="71" customFormat="1" x14ac:dyDescent="0.25">
      <c r="E342" s="120"/>
      <c r="F342" s="120"/>
      <c r="G342" s="97"/>
      <c r="H342" s="74"/>
      <c r="I342" s="75"/>
    </row>
    <row r="343" spans="5:9" s="71" customFormat="1" x14ac:dyDescent="0.25">
      <c r="E343" s="120"/>
      <c r="F343" s="120"/>
      <c r="G343" s="97"/>
      <c r="H343" s="74"/>
      <c r="I343" s="75"/>
    </row>
    <row r="344" spans="5:9" s="71" customFormat="1" x14ac:dyDescent="0.25">
      <c r="E344" s="120"/>
      <c r="F344" s="120"/>
      <c r="G344" s="97"/>
      <c r="H344" s="74"/>
      <c r="I344" s="75"/>
    </row>
    <row r="345" spans="5:9" s="71" customFormat="1" x14ac:dyDescent="0.25">
      <c r="E345" s="120"/>
      <c r="F345" s="120"/>
      <c r="G345" s="97"/>
      <c r="H345" s="74"/>
      <c r="I345" s="75"/>
    </row>
    <row r="346" spans="5:9" s="71" customFormat="1" x14ac:dyDescent="0.25">
      <c r="E346" s="120"/>
      <c r="F346" s="120"/>
      <c r="G346" s="97"/>
      <c r="H346" s="74"/>
      <c r="I346" s="75"/>
    </row>
    <row r="347" spans="5:9" s="71" customFormat="1" x14ac:dyDescent="0.25">
      <c r="E347" s="120"/>
      <c r="F347" s="120"/>
      <c r="G347" s="97"/>
      <c r="H347" s="74"/>
      <c r="I347" s="75"/>
    </row>
    <row r="348" spans="5:9" s="71" customFormat="1" x14ac:dyDescent="0.25">
      <c r="E348" s="120"/>
      <c r="F348" s="120"/>
      <c r="G348" s="97"/>
      <c r="H348" s="74"/>
      <c r="I348" s="75"/>
    </row>
    <row r="349" spans="5:9" s="71" customFormat="1" x14ac:dyDescent="0.25">
      <c r="E349" s="120"/>
      <c r="F349" s="120"/>
      <c r="G349" s="97"/>
      <c r="H349" s="74"/>
      <c r="I349" s="75"/>
    </row>
    <row r="350" spans="5:9" s="71" customFormat="1" x14ac:dyDescent="0.25">
      <c r="E350" s="120"/>
      <c r="F350" s="120"/>
      <c r="G350" s="97"/>
      <c r="H350" s="74"/>
      <c r="I350" s="75"/>
    </row>
    <row r="351" spans="5:9" s="71" customFormat="1" x14ac:dyDescent="0.25">
      <c r="E351" s="120"/>
      <c r="F351" s="120"/>
      <c r="G351" s="97"/>
      <c r="H351" s="74"/>
      <c r="I351" s="75"/>
    </row>
    <row r="352" spans="5:9" s="71" customFormat="1" x14ac:dyDescent="0.25">
      <c r="E352" s="120"/>
      <c r="F352" s="120"/>
      <c r="G352" s="97"/>
      <c r="H352" s="74"/>
      <c r="I352" s="75"/>
    </row>
    <row r="353" spans="5:9" s="71" customFormat="1" x14ac:dyDescent="0.25">
      <c r="E353" s="120"/>
      <c r="F353" s="120"/>
      <c r="G353" s="97"/>
      <c r="H353" s="74"/>
      <c r="I353" s="75"/>
    </row>
    <row r="354" spans="5:9" s="71" customFormat="1" x14ac:dyDescent="0.25">
      <c r="E354" s="120"/>
      <c r="F354" s="120"/>
      <c r="G354" s="97"/>
      <c r="H354" s="74"/>
      <c r="I354" s="75"/>
    </row>
    <row r="355" spans="5:9" s="71" customFormat="1" x14ac:dyDescent="0.25">
      <c r="E355" s="120"/>
      <c r="F355" s="120"/>
      <c r="G355" s="97"/>
      <c r="H355" s="74"/>
      <c r="I355" s="75"/>
    </row>
    <row r="356" spans="5:9" s="71" customFormat="1" x14ac:dyDescent="0.25">
      <c r="E356" s="120"/>
      <c r="F356" s="120"/>
      <c r="G356" s="97"/>
      <c r="H356" s="74"/>
      <c r="I356" s="75"/>
    </row>
    <row r="357" spans="5:9" s="71" customFormat="1" x14ac:dyDescent="0.25">
      <c r="E357" s="120"/>
      <c r="F357" s="120"/>
      <c r="G357" s="97"/>
      <c r="H357" s="74"/>
      <c r="I357" s="75"/>
    </row>
    <row r="358" spans="5:9" s="71" customFormat="1" x14ac:dyDescent="0.25">
      <c r="E358" s="120"/>
      <c r="F358" s="120"/>
      <c r="G358" s="97"/>
      <c r="H358" s="74"/>
      <c r="I358" s="75"/>
    </row>
    <row r="359" spans="5:9" s="71" customFormat="1" x14ac:dyDescent="0.25">
      <c r="E359" s="120"/>
      <c r="F359" s="120"/>
      <c r="G359" s="97"/>
      <c r="H359" s="74"/>
      <c r="I359" s="75"/>
    </row>
    <row r="360" spans="5:9" s="71" customFormat="1" x14ac:dyDescent="0.25">
      <c r="E360" s="120"/>
      <c r="F360" s="120"/>
      <c r="G360" s="97"/>
      <c r="H360" s="74"/>
      <c r="I360" s="75"/>
    </row>
    <row r="361" spans="5:9" s="71" customFormat="1" x14ac:dyDescent="0.25">
      <c r="E361" s="120"/>
      <c r="F361" s="120"/>
      <c r="G361" s="97"/>
      <c r="H361" s="74"/>
      <c r="I361" s="75"/>
    </row>
    <row r="362" spans="5:9" s="71" customFormat="1" x14ac:dyDescent="0.25">
      <c r="E362" s="120"/>
      <c r="F362" s="120"/>
      <c r="G362" s="97"/>
      <c r="H362" s="74"/>
      <c r="I362" s="75"/>
    </row>
    <row r="363" spans="5:9" s="71" customFormat="1" x14ac:dyDescent="0.25">
      <c r="E363" s="120"/>
      <c r="F363" s="120"/>
      <c r="G363" s="97"/>
      <c r="H363" s="74"/>
      <c r="I363" s="75"/>
    </row>
    <row r="364" spans="5:9" s="71" customFormat="1" x14ac:dyDescent="0.25">
      <c r="E364" s="120"/>
      <c r="F364" s="120"/>
      <c r="G364" s="97"/>
      <c r="H364" s="74"/>
      <c r="I364" s="75"/>
    </row>
    <row r="365" spans="5:9" s="71" customFormat="1" x14ac:dyDescent="0.25">
      <c r="E365" s="120"/>
      <c r="F365" s="120"/>
      <c r="G365" s="97"/>
      <c r="H365" s="74"/>
      <c r="I365" s="75"/>
    </row>
    <row r="366" spans="5:9" s="71" customFormat="1" x14ac:dyDescent="0.25">
      <c r="E366" s="120"/>
      <c r="F366" s="120"/>
      <c r="G366" s="97"/>
      <c r="H366" s="74"/>
      <c r="I366" s="75"/>
    </row>
    <row r="367" spans="5:9" s="71" customFormat="1" x14ac:dyDescent="0.25">
      <c r="E367" s="120"/>
      <c r="F367" s="120"/>
      <c r="G367" s="97"/>
      <c r="H367" s="74"/>
      <c r="I367" s="75"/>
    </row>
    <row r="368" spans="5:9" s="71" customFormat="1" x14ac:dyDescent="0.25">
      <c r="E368" s="120"/>
      <c r="F368" s="120"/>
      <c r="G368" s="97"/>
      <c r="H368" s="74"/>
      <c r="I368" s="75"/>
    </row>
    <row r="369" spans="5:9" s="71" customFormat="1" x14ac:dyDescent="0.25">
      <c r="E369" s="120"/>
      <c r="F369" s="120"/>
      <c r="G369" s="97"/>
      <c r="H369" s="74"/>
      <c r="I369" s="75"/>
    </row>
    <row r="370" spans="5:9" s="71" customFormat="1" x14ac:dyDescent="0.25">
      <c r="E370" s="120"/>
      <c r="F370" s="120"/>
      <c r="G370" s="97"/>
      <c r="H370" s="74"/>
      <c r="I370" s="75"/>
    </row>
    <row r="371" spans="5:9" s="71" customFormat="1" x14ac:dyDescent="0.25">
      <c r="E371" s="120"/>
      <c r="F371" s="120"/>
      <c r="G371" s="97"/>
      <c r="H371" s="74"/>
      <c r="I371" s="75"/>
    </row>
    <row r="372" spans="5:9" s="71" customFormat="1" x14ac:dyDescent="0.25">
      <c r="E372" s="120"/>
      <c r="F372" s="120"/>
      <c r="G372" s="97"/>
      <c r="H372" s="74"/>
      <c r="I372" s="75"/>
    </row>
    <row r="373" spans="5:9" s="71" customFormat="1" x14ac:dyDescent="0.25">
      <c r="E373" s="120"/>
      <c r="F373" s="120"/>
      <c r="G373" s="97"/>
      <c r="H373" s="74"/>
      <c r="I373" s="75"/>
    </row>
    <row r="374" spans="5:9" s="71" customFormat="1" x14ac:dyDescent="0.25">
      <c r="E374" s="120"/>
      <c r="F374" s="120"/>
      <c r="G374" s="97"/>
      <c r="H374" s="74"/>
      <c r="I374" s="75"/>
    </row>
    <row r="375" spans="5:9" s="71" customFormat="1" x14ac:dyDescent="0.25">
      <c r="E375" s="120"/>
      <c r="F375" s="120"/>
      <c r="G375" s="97"/>
      <c r="H375" s="74"/>
      <c r="I375" s="75"/>
    </row>
    <row r="376" spans="5:9" s="71" customFormat="1" x14ac:dyDescent="0.25">
      <c r="E376" s="120"/>
      <c r="F376" s="120"/>
      <c r="G376" s="97"/>
      <c r="H376" s="74"/>
      <c r="I376" s="75"/>
    </row>
    <row r="377" spans="5:9" s="71" customFormat="1" x14ac:dyDescent="0.25">
      <c r="E377" s="120"/>
      <c r="F377" s="120"/>
      <c r="G377" s="97"/>
      <c r="H377" s="74"/>
      <c r="I377" s="75"/>
    </row>
    <row r="378" spans="5:9" s="71" customFormat="1" x14ac:dyDescent="0.25">
      <c r="E378" s="120"/>
      <c r="F378" s="120"/>
      <c r="G378" s="97"/>
      <c r="H378" s="74"/>
      <c r="I378" s="75"/>
    </row>
    <row r="379" spans="5:9" s="71" customFormat="1" x14ac:dyDescent="0.25">
      <c r="E379" s="120"/>
      <c r="F379" s="120"/>
      <c r="G379" s="97"/>
      <c r="H379" s="74"/>
      <c r="I379" s="75"/>
    </row>
    <row r="380" spans="5:9" s="71" customFormat="1" x14ac:dyDescent="0.25">
      <c r="E380" s="120"/>
      <c r="F380" s="120"/>
      <c r="G380" s="97"/>
      <c r="H380" s="74"/>
      <c r="I380" s="75"/>
    </row>
    <row r="381" spans="5:9" s="71" customFormat="1" x14ac:dyDescent="0.25">
      <c r="E381" s="120"/>
      <c r="F381" s="120"/>
      <c r="G381" s="97"/>
      <c r="H381" s="74"/>
      <c r="I381" s="75"/>
    </row>
    <row r="382" spans="5:9" s="71" customFormat="1" x14ac:dyDescent="0.25">
      <c r="E382" s="120"/>
      <c r="F382" s="120"/>
      <c r="G382" s="97"/>
      <c r="H382" s="74"/>
      <c r="I382" s="75"/>
    </row>
    <row r="383" spans="5:9" s="71" customFormat="1" x14ac:dyDescent="0.25">
      <c r="E383" s="120"/>
      <c r="F383" s="120"/>
      <c r="G383" s="97"/>
      <c r="H383" s="74"/>
      <c r="I383" s="75"/>
    </row>
    <row r="384" spans="5:9" s="71" customFormat="1" x14ac:dyDescent="0.25">
      <c r="E384" s="120"/>
      <c r="F384" s="120"/>
      <c r="G384" s="97"/>
      <c r="H384" s="74"/>
      <c r="I384" s="75"/>
    </row>
    <row r="385" spans="5:9" s="71" customFormat="1" x14ac:dyDescent="0.25">
      <c r="E385" s="120"/>
      <c r="F385" s="120"/>
      <c r="G385" s="97"/>
      <c r="H385" s="74"/>
      <c r="I385" s="75"/>
    </row>
    <row r="386" spans="5:9" s="71" customFormat="1" x14ac:dyDescent="0.25">
      <c r="E386" s="120"/>
      <c r="F386" s="120"/>
      <c r="G386" s="97"/>
      <c r="H386" s="74"/>
      <c r="I386" s="75"/>
    </row>
    <row r="387" spans="5:9" s="71" customFormat="1" x14ac:dyDescent="0.25">
      <c r="E387" s="120"/>
      <c r="F387" s="120"/>
      <c r="G387" s="97"/>
      <c r="H387" s="74"/>
      <c r="I387" s="75"/>
    </row>
    <row r="388" spans="5:9" s="71" customFormat="1" x14ac:dyDescent="0.25">
      <c r="E388" s="120"/>
      <c r="F388" s="120"/>
      <c r="G388" s="97"/>
      <c r="H388" s="74"/>
      <c r="I388" s="75"/>
    </row>
    <row r="389" spans="5:9" s="71" customFormat="1" x14ac:dyDescent="0.25">
      <c r="E389" s="120"/>
      <c r="F389" s="120"/>
      <c r="G389" s="97"/>
      <c r="H389" s="74"/>
      <c r="I389" s="75"/>
    </row>
    <row r="390" spans="5:9" s="71" customFormat="1" x14ac:dyDescent="0.25">
      <c r="E390" s="120"/>
      <c r="F390" s="120"/>
      <c r="G390" s="97"/>
      <c r="H390" s="74"/>
      <c r="I390" s="75"/>
    </row>
    <row r="391" spans="5:9" s="71" customFormat="1" x14ac:dyDescent="0.25">
      <c r="E391" s="120"/>
      <c r="F391" s="120"/>
      <c r="G391" s="97"/>
      <c r="H391" s="74"/>
      <c r="I391" s="75"/>
    </row>
    <row r="392" spans="5:9" s="71" customFormat="1" x14ac:dyDescent="0.25">
      <c r="E392" s="120"/>
      <c r="F392" s="120"/>
      <c r="G392" s="97"/>
      <c r="H392" s="74"/>
      <c r="I392" s="75"/>
    </row>
    <row r="393" spans="5:9" s="71" customFormat="1" x14ac:dyDescent="0.25">
      <c r="E393" s="120"/>
      <c r="F393" s="120"/>
      <c r="G393" s="97"/>
      <c r="H393" s="74"/>
      <c r="I393" s="75"/>
    </row>
    <row r="394" spans="5:9" s="71" customFormat="1" x14ac:dyDescent="0.25">
      <c r="E394" s="120"/>
      <c r="F394" s="120"/>
      <c r="G394" s="97"/>
      <c r="H394" s="74"/>
      <c r="I394" s="75"/>
    </row>
    <row r="395" spans="5:9" s="71" customFormat="1" x14ac:dyDescent="0.25">
      <c r="E395" s="120"/>
      <c r="F395" s="120"/>
      <c r="G395" s="97"/>
      <c r="H395" s="74"/>
      <c r="I395" s="75"/>
    </row>
    <row r="396" spans="5:9" s="71" customFormat="1" x14ac:dyDescent="0.25">
      <c r="E396" s="120"/>
      <c r="F396" s="120"/>
      <c r="G396" s="97"/>
      <c r="H396" s="74"/>
      <c r="I396" s="75"/>
    </row>
    <row r="397" spans="5:9" s="71" customFormat="1" x14ac:dyDescent="0.25">
      <c r="E397" s="120"/>
      <c r="F397" s="120"/>
      <c r="G397" s="97"/>
      <c r="H397" s="74"/>
      <c r="I397" s="75"/>
    </row>
    <row r="398" spans="5:9" s="71" customFormat="1" x14ac:dyDescent="0.25">
      <c r="E398" s="120"/>
      <c r="F398" s="120"/>
      <c r="G398" s="97"/>
      <c r="H398" s="74"/>
      <c r="I398" s="75"/>
    </row>
    <row r="399" spans="5:9" s="71" customFormat="1" x14ac:dyDescent="0.25">
      <c r="E399" s="120"/>
      <c r="F399" s="120"/>
      <c r="G399" s="97"/>
      <c r="H399" s="74"/>
      <c r="I399" s="75"/>
    </row>
    <row r="400" spans="5:9" s="71" customFormat="1" x14ac:dyDescent="0.25">
      <c r="E400" s="120"/>
      <c r="F400" s="120"/>
      <c r="G400" s="97"/>
      <c r="H400" s="74"/>
      <c r="I400" s="75"/>
    </row>
  </sheetData>
  <sheetProtection selectLockedCells="1"/>
  <mergeCells count="14">
    <mergeCell ref="A17:D17"/>
    <mergeCell ref="I9:I16"/>
    <mergeCell ref="A5:D5"/>
    <mergeCell ref="E5:G5"/>
    <mergeCell ref="A6:D6"/>
    <mergeCell ref="A8:B8"/>
    <mergeCell ref="H9:H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2019-05-21T07:59:05Z</dcterms:modified>
</cp:coreProperties>
</file>