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U:\QV_2019\Prüfungsaufgaben_2019\F_Korrekturen von BRD_nach Visionärentreffen\D_Versand an die Visionäre_Unterlagen mit gelöschten Autoren\Serie 2\EBA_KANDIDATENNUMMER_NACHNAME_VORNAME\"/>
    </mc:Choice>
  </mc:AlternateContent>
  <bookViews>
    <workbookView xWindow="0" yWindow="0" windowWidth="15360" windowHeight="7590"/>
  </bookViews>
  <sheets>
    <sheet name="Einnahmen Lauf" sheetId="1" r:id="rId1"/>
    <sheet name="Tabelle 1" sheetId="4" r:id="rId2"/>
    <sheet name="Diagramm" sheetId="6" r:id="rId3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B7" i="1" l="1"/>
  <c r="B6" i="1"/>
  <c r="B5" i="1"/>
  <c r="D8" i="4" l="1"/>
  <c r="C8" i="4" l="1"/>
  <c r="D10" i="4" s="1"/>
</calcChain>
</file>

<file path=xl/sharedStrings.xml><?xml version="1.0" encoding="utf-8"?>
<sst xmlns="http://schemas.openxmlformats.org/spreadsheetml/2006/main" count="50" uniqueCount="46">
  <si>
    <t>Klassen</t>
  </si>
  <si>
    <t>KVE18A</t>
  </si>
  <si>
    <t>KVE18B</t>
  </si>
  <si>
    <t>KVE18C</t>
  </si>
  <si>
    <t>KVB16A</t>
  </si>
  <si>
    <t>KVB16B</t>
  </si>
  <si>
    <t>BM1_WI16A</t>
  </si>
  <si>
    <t>BM2_WI16B</t>
  </si>
  <si>
    <t>KVE16A</t>
  </si>
  <si>
    <t>KVE16B</t>
  </si>
  <si>
    <t>KVE16C</t>
  </si>
  <si>
    <t>KVE16D</t>
  </si>
  <si>
    <t>KVE17A</t>
  </si>
  <si>
    <t>KVE17B</t>
  </si>
  <si>
    <t>KVE17C</t>
  </si>
  <si>
    <t>KVE17D</t>
  </si>
  <si>
    <t>KVE17E</t>
  </si>
  <si>
    <t>KVB17A</t>
  </si>
  <si>
    <t>BM1_WI17A</t>
  </si>
  <si>
    <t>BM2_WI17B</t>
  </si>
  <si>
    <t>KVB18A</t>
  </si>
  <si>
    <t>BM1_WI18A</t>
  </si>
  <si>
    <t>BM2_WI18B</t>
  </si>
  <si>
    <t>Einnahmen Verpflegung</t>
  </si>
  <si>
    <t>Total</t>
  </si>
  <si>
    <t>Anzahl teilnehmende Klassen</t>
  </si>
  <si>
    <t>Gesamtabrechnung</t>
  </si>
  <si>
    <t>Einnahmen Lauf</t>
  </si>
  <si>
    <t>Ausgaben</t>
  </si>
  <si>
    <t>CHF/je gelaufene Runde</t>
  </si>
  <si>
    <t>Höchster Pauschalbeitrag</t>
  </si>
  <si>
    <t>Tiefster Pauschalbeitrag</t>
  </si>
  <si>
    <t>Durchschnittliche Sponsoreneinnahmen je Klasse</t>
  </si>
  <si>
    <t>Pauschalbeiträge 
je Klasse</t>
  </si>
  <si>
    <t>Einnahmen Lauf
je Klasse</t>
  </si>
  <si>
    <t>Sponsoreneinnahmen 
je Klasse</t>
  </si>
  <si>
    <t>Einnahmen aus Spendenlauf «sauberes Mittelmeer» vom</t>
  </si>
  <si>
    <t>Gewinn</t>
  </si>
  <si>
    <t>Einnahmen Spendenlauf pro Klasse und Kategorie</t>
  </si>
  <si>
    <t>Gesamttotal
Einnahmen</t>
  </si>
  <si>
    <t>je Klasse und Kategorie</t>
  </si>
  <si>
    <t>Anteil Sponsoreneinahmen in % vom Gesamttotal</t>
  </si>
  <si>
    <t>Einnahmen
Spendenlauf</t>
  </si>
  <si>
    <t xml:space="preserve">Einnahmen
Pauschalbeiträge </t>
  </si>
  <si>
    <t>Einnahmen
Sponsoren</t>
  </si>
  <si>
    <t>Anzahl Runden
je Klasse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</si>
</sst>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 &quot;CHF&quot;\ * #,##0.00_ ;_ &quot;CHF&quot;\ * \-#,##0.00_ ;_ &quot;CHF&quot;\ * &quot;-&quot;??_ ;_ @_ "/>
    <numFmt numFmtId="164" formatCode="_ [$CHF-807]\ * #,##0.00_ ;_ [$CHF-807]\ * \-#,##0.00_ ;_ [$CHF-807]\ * &quot;-&quot;??_ ;_ @_ 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5999938962981048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theme="1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theme="4"/>
      </left>
      <right style="thin">
        <color theme="4"/>
      </right>
      <top/>
      <bottom/>
      <diagonal/>
    </border>
    <border>
      <left style="thin">
        <color theme="4"/>
      </left>
      <right style="thin">
        <color theme="4"/>
      </right>
      <top/>
      <bottom style="thin">
        <color theme="4"/>
      </bottom>
      <diagonal/>
    </border>
    <border>
      <left/>
      <right/>
      <top/>
      <bottom style="thin">
        <color theme="4"/>
      </bottom>
      <diagonal/>
    </border>
    <border>
      <left/>
      <right style="thin">
        <color theme="4"/>
      </right>
      <top style="medium">
        <color indexed="64"/>
      </top>
      <bottom style="thin">
        <color theme="4"/>
      </bottom>
      <diagonal/>
    </border>
    <border>
      <left style="medium">
        <color indexed="64"/>
      </left>
      <right/>
      <top/>
      <bottom style="thin">
        <color theme="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2" xfId="0" applyFont="1" applyBorder="1"/>
    <xf numFmtId="0" fontId="1" fillId="0" borderId="3" xfId="0" applyFont="1" applyBorder="1"/>
    <xf numFmtId="0" fontId="0" fillId="0" borderId="0" xfId="0" applyBorder="1"/>
    <xf numFmtId="0" fontId="1" fillId="0" borderId="2" xfId="0" applyFont="1" applyBorder="1" applyAlignment="1">
      <alignment wrapText="1"/>
    </xf>
    <xf numFmtId="44" fontId="1" fillId="0" borderId="3" xfId="0" applyNumberFormat="1" applyFont="1" applyBorder="1"/>
    <xf numFmtId="0" fontId="0" fillId="2" borderId="0" xfId="0" applyFill="1"/>
    <xf numFmtId="0" fontId="0" fillId="3" borderId="0" xfId="0" applyFill="1"/>
    <xf numFmtId="164" fontId="5" fillId="3" borderId="4" xfId="0" applyNumberFormat="1" applyFont="1" applyFill="1" applyBorder="1"/>
    <xf numFmtId="0" fontId="5" fillId="0" borderId="0" xfId="0" applyFont="1" applyBorder="1"/>
    <xf numFmtId="0" fontId="4" fillId="0" borderId="0" xfId="0" applyFont="1" applyFill="1"/>
    <xf numFmtId="0" fontId="4" fillId="0" borderId="1" xfId="0" applyFont="1" applyFill="1" applyBorder="1"/>
    <xf numFmtId="0" fontId="4" fillId="0" borderId="0" xfId="0" applyFont="1" applyFill="1" applyBorder="1"/>
    <xf numFmtId="0" fontId="5" fillId="0" borderId="3" xfId="0" applyFont="1" applyFill="1" applyBorder="1"/>
    <xf numFmtId="0" fontId="5" fillId="0" borderId="0" xfId="0" applyFont="1"/>
    <xf numFmtId="0" fontId="4" fillId="0" borderId="0" xfId="0" applyFont="1"/>
    <xf numFmtId="0" fontId="4" fillId="0" borderId="0" xfId="0" applyFont="1" applyBorder="1"/>
    <xf numFmtId="0" fontId="5" fillId="3" borderId="4" xfId="0" applyFont="1" applyFill="1" applyBorder="1"/>
    <xf numFmtId="0" fontId="4" fillId="0" borderId="8" xfId="0" applyFont="1" applyFill="1" applyBorder="1" applyAlignment="1">
      <alignment horizontal="right" indent="2"/>
    </xf>
    <xf numFmtId="44" fontId="4" fillId="3" borderId="8" xfId="0" applyNumberFormat="1" applyFont="1" applyFill="1" applyBorder="1"/>
    <xf numFmtId="0" fontId="5" fillId="3" borderId="9" xfId="0" applyFont="1" applyFill="1" applyBorder="1" applyAlignment="1">
      <alignment horizontal="right" indent="2"/>
    </xf>
    <xf numFmtId="44" fontId="5" fillId="3" borderId="9" xfId="0" applyNumberFormat="1" applyFont="1" applyFill="1" applyBorder="1"/>
    <xf numFmtId="0" fontId="5" fillId="0" borderId="10" xfId="0" applyFont="1" applyBorder="1" applyAlignment="1">
      <alignment horizontal="left" vertical="center"/>
    </xf>
    <xf numFmtId="0" fontId="5" fillId="0" borderId="6" xfId="0" applyFont="1" applyBorder="1" applyAlignment="1">
      <alignment horizontal="left" vertical="center" wrapText="1"/>
    </xf>
    <xf numFmtId="0" fontId="5" fillId="0" borderId="6" xfId="0" applyFont="1" applyBorder="1" applyAlignment="1">
      <alignment vertical="center" wrapText="1"/>
    </xf>
    <xf numFmtId="0" fontId="6" fillId="4" borderId="11" xfId="0" applyFont="1" applyFill="1" applyBorder="1" applyAlignment="1">
      <alignment horizontal="left"/>
    </xf>
    <xf numFmtId="44" fontId="3" fillId="4" borderId="7" xfId="0" applyNumberFormat="1" applyFont="1" applyFill="1" applyBorder="1" applyAlignment="1">
      <alignment horizontal="center"/>
    </xf>
    <xf numFmtId="44" fontId="4" fillId="0" borderId="0" xfId="0" applyNumberFormat="1" applyFont="1"/>
    <xf numFmtId="44" fontId="4" fillId="0" borderId="0" xfId="0" applyNumberFormat="1" applyFont="1" applyBorder="1"/>
    <xf numFmtId="44" fontId="5" fillId="0" borderId="5" xfId="0" applyNumberFormat="1" applyFont="1" applyBorder="1"/>
    <xf numFmtId="0" fontId="3" fillId="3" borderId="0" xfId="0" applyFont="1" applyFill="1" applyAlignment="1">
      <alignment horizontal="left"/>
    </xf>
    <xf numFmtId="0" fontId="4" fillId="0" borderId="8" xfId="0" applyNumberFormat="1" applyFont="1" applyFill="1" applyBorder="1"/>
    <xf numFmtId="0" fontId="5" fillId="0" borderId="0" xfId="0" applyFont="1" applyFill="1"/>
    <xf numFmtId="0" fontId="5" fillId="0" borderId="0" xfId="0" applyFont="1" applyFill="1" applyBorder="1"/>
    <xf numFmtId="0" fontId="5" fillId="3" borderId="4" xfId="0" applyNumberFormat="1" applyFont="1" applyFill="1" applyBorder="1"/>
    <xf numFmtId="0" fontId="2" fillId="3" borderId="0" xfId="0" applyNumberFormat="1" applyFont="1" applyFill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3" fillId="5" borderId="0" xfId="0" applyFont="1" applyFill="1" applyAlignment="1">
      <alignment horizontal="center" vertic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4"/>
  <sheetViews>
    <sheetView tabSelected="1" zoomScale="90" zoomScaleNormal="90" workbookViewId="0"/>
  </sheetViews>
  <sheetFormatPr baseColWidth="10" defaultRowHeight="15" x14ac:dyDescent="0.25"/>
  <cols>
    <col min="1" max="1" width="28.140625" customWidth="1"/>
    <col min="2" max="2" width="20" customWidth="1"/>
    <col min="3" max="3" width="26.85546875" customWidth="1"/>
    <col min="4" max="5" width="24.7109375" customWidth="1"/>
    <col min="6" max="6" width="23.140625" customWidth="1"/>
    <col min="7" max="7" width="15.140625" customWidth="1"/>
  </cols>
  <sheetData>
    <row r="1" spans="1:6" ht="22.5" customHeight="1" x14ac:dyDescent="0.35">
      <c r="A1" t="s">
        <v>36</v>
      </c>
      <c r="D1" s="35"/>
      <c r="E1" s="35"/>
    </row>
    <row r="2" spans="1:6" ht="24" customHeight="1" thickBot="1" x14ac:dyDescent="0.3"/>
    <row r="3" spans="1:6" ht="23.25" customHeight="1" x14ac:dyDescent="0.35">
      <c r="A3" s="25" t="s">
        <v>29</v>
      </c>
      <c r="B3" s="26">
        <v>6</v>
      </c>
      <c r="C3" s="36" t="s">
        <v>40</v>
      </c>
      <c r="D3" s="37"/>
      <c r="E3" s="37"/>
    </row>
    <row r="4" spans="1:6" ht="49.5" customHeight="1" x14ac:dyDescent="0.25">
      <c r="A4" s="22" t="s">
        <v>0</v>
      </c>
      <c r="B4" s="23" t="s">
        <v>45</v>
      </c>
      <c r="C4" s="24" t="s">
        <v>42</v>
      </c>
      <c r="D4" s="24" t="s">
        <v>43</v>
      </c>
      <c r="E4" s="24" t="s">
        <v>44</v>
      </c>
      <c r="F4" s="24" t="s">
        <v>39</v>
      </c>
    </row>
    <row r="5" spans="1:6" ht="15.75" x14ac:dyDescent="0.25">
      <c r="A5" s="12" t="s">
        <v>8</v>
      </c>
      <c r="B5" s="18">
        <f>20*3</f>
        <v>60</v>
      </c>
      <c r="C5" s="19"/>
      <c r="D5" s="31">
        <v>400</v>
      </c>
      <c r="E5" s="31">
        <v>555.54999999999995</v>
      </c>
      <c r="F5" s="19"/>
    </row>
    <row r="6" spans="1:6" ht="15.75" x14ac:dyDescent="0.25">
      <c r="A6" s="10" t="s">
        <v>9</v>
      </c>
      <c r="B6" s="18">
        <f>18*4</f>
        <v>72</v>
      </c>
      <c r="C6" s="19"/>
      <c r="D6" s="31">
        <v>100</v>
      </c>
      <c r="E6" s="31">
        <v>100.1</v>
      </c>
      <c r="F6" s="19"/>
    </row>
    <row r="7" spans="1:6" ht="15.75" x14ac:dyDescent="0.25">
      <c r="A7" s="10" t="s">
        <v>10</v>
      </c>
      <c r="B7" s="18">
        <f>16*4</f>
        <v>64</v>
      </c>
      <c r="C7" s="19"/>
      <c r="D7" s="31">
        <v>500</v>
      </c>
      <c r="E7" s="31">
        <v>50.5</v>
      </c>
      <c r="F7" s="19"/>
    </row>
    <row r="8" spans="1:6" ht="15.75" x14ac:dyDescent="0.25">
      <c r="A8" s="10" t="s">
        <v>11</v>
      </c>
      <c r="B8" s="18">
        <v>45</v>
      </c>
      <c r="C8" s="19"/>
      <c r="D8" s="31">
        <v>600</v>
      </c>
      <c r="E8" s="31">
        <v>0</v>
      </c>
      <c r="F8" s="19"/>
    </row>
    <row r="9" spans="1:6" ht="15.75" x14ac:dyDescent="0.25">
      <c r="A9" s="10" t="s">
        <v>4</v>
      </c>
      <c r="B9" s="18">
        <v>60</v>
      </c>
      <c r="C9" s="19"/>
      <c r="D9" s="31">
        <v>300</v>
      </c>
      <c r="E9" s="31">
        <v>1001.1</v>
      </c>
      <c r="F9" s="19"/>
    </row>
    <row r="10" spans="1:6" ht="15.75" x14ac:dyDescent="0.25">
      <c r="A10" s="10" t="s">
        <v>5</v>
      </c>
      <c r="B10" s="18">
        <v>62</v>
      </c>
      <c r="C10" s="19"/>
      <c r="D10" s="31">
        <v>800</v>
      </c>
      <c r="E10" s="31">
        <v>200.2</v>
      </c>
      <c r="F10" s="19"/>
    </row>
    <row r="11" spans="1:6" ht="15.75" x14ac:dyDescent="0.25">
      <c r="A11" s="10" t="s">
        <v>6</v>
      </c>
      <c r="B11" s="18">
        <v>62</v>
      </c>
      <c r="C11" s="19"/>
      <c r="D11" s="31">
        <v>500</v>
      </c>
      <c r="E11" s="31">
        <v>100.1</v>
      </c>
      <c r="F11" s="19"/>
    </row>
    <row r="12" spans="1:6" ht="15.75" x14ac:dyDescent="0.25">
      <c r="A12" s="10" t="s">
        <v>7</v>
      </c>
      <c r="B12" s="18">
        <v>70</v>
      </c>
      <c r="C12" s="19"/>
      <c r="D12" s="31">
        <v>400</v>
      </c>
      <c r="E12" s="31">
        <v>600.65</v>
      </c>
      <c r="F12" s="19"/>
    </row>
    <row r="13" spans="1:6" ht="15.75" x14ac:dyDescent="0.25">
      <c r="A13" s="10" t="s">
        <v>12</v>
      </c>
      <c r="B13" s="18">
        <v>62</v>
      </c>
      <c r="C13" s="19"/>
      <c r="D13" s="31">
        <v>30</v>
      </c>
      <c r="E13" s="31">
        <v>700.75</v>
      </c>
      <c r="F13" s="19"/>
    </row>
    <row r="14" spans="1:6" ht="15.75" x14ac:dyDescent="0.25">
      <c r="A14" s="10" t="s">
        <v>13</v>
      </c>
      <c r="B14" s="18">
        <v>55</v>
      </c>
      <c r="C14" s="19"/>
      <c r="D14" s="31">
        <v>50</v>
      </c>
      <c r="E14" s="31">
        <v>50</v>
      </c>
      <c r="F14" s="19"/>
    </row>
    <row r="15" spans="1:6" ht="15.75" x14ac:dyDescent="0.25">
      <c r="A15" s="10" t="s">
        <v>14</v>
      </c>
      <c r="B15" s="18">
        <v>50</v>
      </c>
      <c r="C15" s="19"/>
      <c r="D15" s="31">
        <v>600</v>
      </c>
      <c r="E15" s="31">
        <v>30</v>
      </c>
      <c r="F15" s="19"/>
    </row>
    <row r="16" spans="1:6" ht="15.75" x14ac:dyDescent="0.25">
      <c r="A16" s="10" t="s">
        <v>15</v>
      </c>
      <c r="B16" s="18">
        <v>56</v>
      </c>
      <c r="C16" s="19"/>
      <c r="D16" s="31">
        <v>200</v>
      </c>
      <c r="E16" s="31">
        <v>50</v>
      </c>
      <c r="F16" s="19"/>
    </row>
    <row r="17" spans="1:6" ht="15.75" x14ac:dyDescent="0.25">
      <c r="A17" s="10" t="s">
        <v>16</v>
      </c>
      <c r="B17" s="18">
        <v>66</v>
      </c>
      <c r="C17" s="19"/>
      <c r="D17" s="31">
        <v>150</v>
      </c>
      <c r="E17" s="31">
        <v>100</v>
      </c>
      <c r="F17" s="19"/>
    </row>
    <row r="18" spans="1:6" ht="15.75" x14ac:dyDescent="0.25">
      <c r="A18" s="10" t="s">
        <v>17</v>
      </c>
      <c r="B18" s="18">
        <v>66</v>
      </c>
      <c r="C18" s="19"/>
      <c r="D18" s="31">
        <v>20</v>
      </c>
      <c r="E18" s="31">
        <v>200</v>
      </c>
      <c r="F18" s="19"/>
    </row>
    <row r="19" spans="1:6" ht="15.75" x14ac:dyDescent="0.25">
      <c r="A19" s="10" t="s">
        <v>18</v>
      </c>
      <c r="B19" s="18">
        <v>49</v>
      </c>
      <c r="C19" s="19"/>
      <c r="D19" s="31">
        <v>50</v>
      </c>
      <c r="E19" s="31">
        <v>300</v>
      </c>
      <c r="F19" s="19"/>
    </row>
    <row r="20" spans="1:6" ht="15.75" x14ac:dyDescent="0.25">
      <c r="A20" s="10" t="s">
        <v>19</v>
      </c>
      <c r="B20" s="18">
        <v>75</v>
      </c>
      <c r="C20" s="19"/>
      <c r="D20" s="31">
        <v>100</v>
      </c>
      <c r="E20" s="31">
        <v>0</v>
      </c>
      <c r="F20" s="19"/>
    </row>
    <row r="21" spans="1:6" ht="15.75" x14ac:dyDescent="0.25">
      <c r="A21" s="10" t="s">
        <v>1</v>
      </c>
      <c r="B21" s="18">
        <v>63</v>
      </c>
      <c r="C21" s="19"/>
      <c r="D21" s="31">
        <v>1000</v>
      </c>
      <c r="E21" s="31">
        <v>400</v>
      </c>
      <c r="F21" s="19"/>
    </row>
    <row r="22" spans="1:6" ht="15.75" x14ac:dyDescent="0.25">
      <c r="A22" s="10" t="s">
        <v>2</v>
      </c>
      <c r="B22" s="18">
        <v>62</v>
      </c>
      <c r="C22" s="19"/>
      <c r="D22" s="31">
        <v>500</v>
      </c>
      <c r="E22" s="31">
        <v>300</v>
      </c>
      <c r="F22" s="19"/>
    </row>
    <row r="23" spans="1:6" ht="15.75" x14ac:dyDescent="0.25">
      <c r="A23" s="10" t="s">
        <v>3</v>
      </c>
      <c r="B23" s="18">
        <v>78</v>
      </c>
      <c r="C23" s="19"/>
      <c r="D23" s="31">
        <v>300</v>
      </c>
      <c r="E23" s="31">
        <v>200</v>
      </c>
      <c r="F23" s="19"/>
    </row>
    <row r="24" spans="1:6" ht="15.75" x14ac:dyDescent="0.25">
      <c r="A24" s="10" t="s">
        <v>3</v>
      </c>
      <c r="B24" s="18">
        <v>59</v>
      </c>
      <c r="C24" s="19"/>
      <c r="D24" s="31">
        <v>200</v>
      </c>
      <c r="E24" s="31">
        <v>300</v>
      </c>
      <c r="F24" s="19"/>
    </row>
    <row r="25" spans="1:6" ht="15.75" x14ac:dyDescent="0.25">
      <c r="A25" s="10" t="s">
        <v>20</v>
      </c>
      <c r="B25" s="18">
        <v>70</v>
      </c>
      <c r="C25" s="19"/>
      <c r="D25" s="31">
        <v>100</v>
      </c>
      <c r="E25" s="31">
        <v>200</v>
      </c>
      <c r="F25" s="19"/>
    </row>
    <row r="26" spans="1:6" ht="15.75" x14ac:dyDescent="0.25">
      <c r="A26" s="10" t="s">
        <v>21</v>
      </c>
      <c r="B26" s="18">
        <v>80</v>
      </c>
      <c r="C26" s="19"/>
      <c r="D26" s="31">
        <v>50</v>
      </c>
      <c r="E26" s="31">
        <v>100</v>
      </c>
      <c r="F26" s="19"/>
    </row>
    <row r="27" spans="1:6" ht="15.75" x14ac:dyDescent="0.25">
      <c r="A27" s="11" t="s">
        <v>22</v>
      </c>
      <c r="B27" s="18">
        <v>65</v>
      </c>
      <c r="C27" s="19"/>
      <c r="D27" s="31">
        <v>150</v>
      </c>
      <c r="E27" s="31">
        <v>150</v>
      </c>
      <c r="F27" s="19"/>
    </row>
    <row r="28" spans="1:6" ht="28.5" customHeight="1" thickBot="1" x14ac:dyDescent="0.3">
      <c r="A28" s="13" t="s">
        <v>24</v>
      </c>
      <c r="B28" s="20"/>
      <c r="C28" s="21"/>
      <c r="D28" s="21"/>
      <c r="E28" s="21"/>
      <c r="F28" s="21"/>
    </row>
    <row r="29" spans="1:6" ht="27" customHeight="1" x14ac:dyDescent="0.25"/>
    <row r="30" spans="1:6" ht="30" customHeight="1" thickBot="1" x14ac:dyDescent="0.3">
      <c r="A30" s="14" t="s">
        <v>25</v>
      </c>
      <c r="B30" s="15"/>
      <c r="C30" s="17"/>
      <c r="D30" s="15"/>
      <c r="E30" s="15"/>
    </row>
    <row r="31" spans="1:6" s="3" customFormat="1" ht="30" customHeight="1" thickBot="1" x14ac:dyDescent="0.3">
      <c r="A31" s="9" t="s">
        <v>30</v>
      </c>
      <c r="B31" s="16"/>
      <c r="C31" s="16"/>
      <c r="D31" s="8"/>
      <c r="E31" s="15"/>
    </row>
    <row r="32" spans="1:6" s="3" customFormat="1" ht="30" customHeight="1" thickBot="1" x14ac:dyDescent="0.3">
      <c r="A32" s="9" t="s">
        <v>31</v>
      </c>
      <c r="B32" s="16"/>
      <c r="C32" s="16"/>
      <c r="D32" s="8"/>
      <c r="E32" s="16"/>
    </row>
    <row r="33" spans="1:6" s="3" customFormat="1" ht="30" customHeight="1" thickBot="1" x14ac:dyDescent="0.3">
      <c r="A33" s="9" t="s">
        <v>32</v>
      </c>
      <c r="B33" s="16"/>
      <c r="C33" s="16"/>
      <c r="D33" s="16"/>
      <c r="E33" s="8"/>
    </row>
    <row r="34" spans="1:6" ht="30" customHeight="1" thickBot="1" x14ac:dyDescent="0.3">
      <c r="A34" s="33" t="s">
        <v>41</v>
      </c>
      <c r="F34" s="34"/>
    </row>
  </sheetData>
  <mergeCells count="2">
    <mergeCell ref="D1:E1"/>
    <mergeCell ref="C3:E3"/>
  </mergeCells>
  <pageMargins left="0.70866141732283472" right="0.70866141732283472" top="0.78740157480314965" bottom="0.78740157480314965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workbookViewId="0">
      <selection sqref="A1:D1"/>
    </sheetView>
  </sheetViews>
  <sheetFormatPr baseColWidth="10" defaultRowHeight="15" x14ac:dyDescent="0.25"/>
  <cols>
    <col min="3" max="3" width="13.42578125" customWidth="1"/>
    <col min="4" max="4" width="21.140625" bestFit="1" customWidth="1"/>
  </cols>
  <sheetData>
    <row r="1" spans="1:4" ht="38.25" customHeight="1" x14ac:dyDescent="0.25">
      <c r="A1" s="38" t="s">
        <v>26</v>
      </c>
      <c r="B1" s="38"/>
      <c r="C1" s="38"/>
      <c r="D1" s="38"/>
    </row>
    <row r="2" spans="1:4" ht="22.5" customHeight="1" x14ac:dyDescent="0.25"/>
    <row r="3" spans="1:4" ht="22.5" customHeight="1" x14ac:dyDescent="0.25"/>
    <row r="4" spans="1:4" ht="22.5" customHeight="1" x14ac:dyDescent="0.25">
      <c r="A4" s="15" t="s">
        <v>27</v>
      </c>
      <c r="B4" s="15"/>
      <c r="C4" s="27">
        <v>21285</v>
      </c>
      <c r="D4" s="27"/>
    </row>
    <row r="5" spans="1:4" ht="22.5" customHeight="1" x14ac:dyDescent="0.25">
      <c r="A5" s="15" t="s">
        <v>23</v>
      </c>
      <c r="B5" s="15"/>
      <c r="C5" s="27">
        <v>6243.5</v>
      </c>
      <c r="D5" s="27"/>
    </row>
    <row r="6" spans="1:4" ht="22.5" customHeight="1" x14ac:dyDescent="0.25">
      <c r="A6" s="15" t="s">
        <v>28</v>
      </c>
      <c r="B6" s="15"/>
      <c r="C6" s="27"/>
      <c r="D6" s="27">
        <v>9230</v>
      </c>
    </row>
    <row r="7" spans="1:4" ht="22.5" customHeight="1" x14ac:dyDescent="0.25">
      <c r="A7" s="15"/>
      <c r="B7" s="15"/>
      <c r="C7" s="28"/>
      <c r="D7" s="28"/>
    </row>
    <row r="8" spans="1:4" ht="22.5" customHeight="1" thickBot="1" x14ac:dyDescent="0.3">
      <c r="A8" s="15" t="s">
        <v>24</v>
      </c>
      <c r="B8" s="15"/>
      <c r="C8" s="29">
        <f>SUM(C4:C7)</f>
        <v>27528.5</v>
      </c>
      <c r="D8" s="29">
        <f>SUM(D4:D7)</f>
        <v>9230</v>
      </c>
    </row>
    <row r="9" spans="1:4" ht="22.5" customHeight="1" thickTop="1" x14ac:dyDescent="0.25">
      <c r="A9" s="15"/>
      <c r="B9" s="15"/>
      <c r="C9" s="15"/>
      <c r="D9" s="15"/>
    </row>
    <row r="10" spans="1:4" ht="22.5" customHeight="1" x14ac:dyDescent="0.25">
      <c r="A10" s="32" t="s">
        <v>37</v>
      </c>
      <c r="B10" s="10"/>
      <c r="C10" s="10"/>
      <c r="D10">
        <f>C8-D8</f>
        <v>18298.5</v>
      </c>
    </row>
  </sheetData>
  <mergeCells count="1">
    <mergeCell ref="A1:D1"/>
  </mergeCells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1"/>
  <sheetViews>
    <sheetView zoomScaleNormal="100" workbookViewId="0"/>
  </sheetViews>
  <sheetFormatPr baseColWidth="10" defaultRowHeight="15" x14ac:dyDescent="0.25"/>
  <cols>
    <col min="2" max="2" width="8.85546875" customWidth="1"/>
    <col min="3" max="3" width="24.85546875" bestFit="1" customWidth="1"/>
    <col min="4" max="4" width="25.85546875" customWidth="1"/>
    <col min="5" max="5" width="30.42578125" bestFit="1" customWidth="1"/>
  </cols>
  <sheetData>
    <row r="1" spans="1:5" ht="23.25" customHeight="1" x14ac:dyDescent="0.35">
      <c r="A1" s="30" t="s">
        <v>38</v>
      </c>
      <c r="B1" s="7"/>
      <c r="C1" s="7"/>
      <c r="D1" s="7"/>
      <c r="E1" s="7"/>
    </row>
    <row r="4" spans="1:5" ht="30" x14ac:dyDescent="0.25">
      <c r="A4" s="1" t="s">
        <v>0</v>
      </c>
      <c r="B4" s="1"/>
      <c r="C4" s="4" t="s">
        <v>34</v>
      </c>
      <c r="D4" s="4" t="s">
        <v>33</v>
      </c>
      <c r="E4" s="4" t="s">
        <v>35</v>
      </c>
    </row>
    <row r="5" spans="1:5" ht="24.75" customHeight="1" thickBot="1" x14ac:dyDescent="0.3">
      <c r="A5" s="2" t="s">
        <v>24</v>
      </c>
      <c r="B5" s="2"/>
      <c r="C5" s="5">
        <v>8706</v>
      </c>
      <c r="D5" s="5">
        <v>6890</v>
      </c>
      <c r="E5" s="5">
        <v>5689</v>
      </c>
    </row>
    <row r="7" spans="1:5" x14ac:dyDescent="0.25">
      <c r="C7" s="6"/>
      <c r="D7" s="6"/>
      <c r="E7" s="6"/>
    </row>
    <row r="8" spans="1:5" x14ac:dyDescent="0.25">
      <c r="C8" s="6"/>
      <c r="D8" s="6"/>
      <c r="E8" s="6"/>
    </row>
    <row r="9" spans="1:5" x14ac:dyDescent="0.25">
      <c r="C9" s="6"/>
      <c r="D9" s="6"/>
      <c r="E9" s="6"/>
    </row>
    <row r="10" spans="1:5" x14ac:dyDescent="0.25">
      <c r="C10" s="6"/>
      <c r="D10" s="6"/>
      <c r="E10" s="6"/>
    </row>
    <row r="11" spans="1:5" x14ac:dyDescent="0.25">
      <c r="C11" s="6"/>
      <c r="D11" s="6"/>
      <c r="E11" s="6"/>
    </row>
    <row r="12" spans="1:5" x14ac:dyDescent="0.25">
      <c r="C12" s="6"/>
      <c r="D12" s="6"/>
      <c r="E12" s="6"/>
    </row>
    <row r="13" spans="1:5" x14ac:dyDescent="0.25">
      <c r="C13" s="6"/>
      <c r="D13" s="6"/>
      <c r="E13" s="6"/>
    </row>
    <row r="14" spans="1:5" x14ac:dyDescent="0.25">
      <c r="C14" s="6"/>
      <c r="D14" s="6"/>
      <c r="E14" s="6"/>
    </row>
    <row r="15" spans="1:5" x14ac:dyDescent="0.25">
      <c r="C15" s="6"/>
      <c r="D15" s="6"/>
      <c r="E15" s="6"/>
    </row>
    <row r="16" spans="1:5" x14ac:dyDescent="0.25">
      <c r="C16" s="6"/>
      <c r="D16" s="6"/>
      <c r="E16" s="6"/>
    </row>
    <row r="17" spans="3:5" x14ac:dyDescent="0.25">
      <c r="C17" s="6"/>
      <c r="D17" s="6"/>
      <c r="E17" s="6"/>
    </row>
    <row r="18" spans="3:5" x14ac:dyDescent="0.25">
      <c r="C18" s="6"/>
      <c r="D18" s="6"/>
      <c r="E18" s="6"/>
    </row>
    <row r="19" spans="3:5" x14ac:dyDescent="0.25">
      <c r="C19" s="6"/>
      <c r="D19" s="6"/>
      <c r="E19" s="6"/>
    </row>
    <row r="20" spans="3:5" x14ac:dyDescent="0.25">
      <c r="C20" s="6"/>
      <c r="D20" s="6"/>
      <c r="E20" s="6"/>
    </row>
    <row r="21" spans="3:5" x14ac:dyDescent="0.25">
      <c r="C21" s="6"/>
      <c r="D21" s="6"/>
      <c r="E21" s="6"/>
    </row>
  </sheetData>
  <pageMargins left="0.70866141732283472" right="0.70866141732283472" top="0.78740157480314965" bottom="0.78740157480314965" header="0.31496062992125984" footer="0.31496062992125984"/>
  <pageSetup paperSize="9" scale="8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Einnahmen Lauf</vt:lpstr>
      <vt:lpstr>Tabelle 1</vt:lpstr>
      <vt:lpstr>Diagramm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Brönnimann-Gempeler Doris</cp:lastModifiedBy>
  <cp:lastPrinted>2018-09-20T18:55:57Z</cp:lastPrinted>
  <dcterms:created xsi:type="dcterms:W3CDTF">2018-09-02T09:25:31Z</dcterms:created>
  <dcterms:modified xsi:type="dcterms:W3CDTF">2019-02-16T17:49:23Z</dcterms:modified>
</cp:coreProperties>
</file>