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G:\Projekte\00_Allgemein\MarKom\QV-Serien\Prüfungen\DE_2021_IKA_Serie_1\"/>
    </mc:Choice>
  </mc:AlternateContent>
  <xr:revisionPtr revIDLastSave="0" documentId="8_{54BEDC8B-F621-4180-914C-6393B7866A51}" xr6:coauthVersionLast="44" xr6:coauthVersionMax="44" xr10:uidLastSave="{00000000-0000-0000-0000-000000000000}"/>
  <bookViews>
    <workbookView xWindow="-90" yWindow="-90" windowWidth="19380" windowHeight="10380" tabRatio="796" xr2:uid="{00000000-000D-0000-FFFF-FFFF00000000}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Textgestaltung'!$A$1:$G$28</definedName>
    <definedName name="_xlnm.Print_Area" localSheetId="2">'B Schriftliche Kommunikation'!$A$1:$F$33</definedName>
    <definedName name="_xlnm.Print_Area" localSheetId="3">'C Tabellenkalkulation'!$A$1:$G$25</definedName>
    <definedName name="_xlnm.Print_Area" localSheetId="4">'D Präsentation'!$A$1:$I$21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Textgestaltung'!$B$7:$G$28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Tabellenkalkulation'!$B$7:$G$25</definedName>
    <definedName name="Z_3DAD298E_2900_405C_A031_C6CCA1DE0B3F_.wvu.PrintArea" localSheetId="4" hidden="1">'D Präsentation'!$B$7:$I$21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Textgestaltung'!$B$7:$G$28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Tabellenkalkulation'!$B$7:$G$25</definedName>
    <definedName name="Z_9A1A776B_1C49_4CB0_ABFF_2EFEA1C68111_.wvu.PrintArea" localSheetId="4" hidden="1">'D Präsentation'!$B$7:$I$21</definedName>
    <definedName name="Z_9A1A776B_1C49_4CB0_ABFF_2EFEA1C68111_.wvu.PrintArea" localSheetId="5" hidden="1">'E IM &amp; Adm, Informatik'!$B$7:$I$17</definedName>
  </definedNames>
  <calcPr calcId="191029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26" l="1"/>
  <c r="G19" i="1" l="1"/>
  <c r="F19" i="1"/>
  <c r="F8" i="28" l="1"/>
  <c r="F9" i="1" l="1"/>
  <c r="G9" i="1"/>
  <c r="D25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F26" i="29" l="1"/>
  <c r="C28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A36" i="15" l="1"/>
  <c r="F21" i="26"/>
  <c r="E21" i="26"/>
  <c r="C25" i="28"/>
  <c r="B5" i="29"/>
  <c r="C5" i="1"/>
  <c r="B3" i="29"/>
  <c r="E1" i="29"/>
  <c r="D28" i="1"/>
  <c r="C28" i="1"/>
  <c r="E28" i="29" l="1"/>
  <c r="F27" i="29"/>
  <c r="F23" i="29"/>
  <c r="F28" i="29" l="1"/>
  <c r="C5" i="28"/>
  <c r="E5" i="26" l="1"/>
  <c r="C3" i="28"/>
  <c r="F1" i="28" l="1"/>
  <c r="G8" i="28" l="1"/>
  <c r="F25" i="28" l="1"/>
  <c r="G25" i="28"/>
  <c r="E18" i="15" s="1"/>
  <c r="H9" i="26"/>
  <c r="E3" i="26"/>
  <c r="H1" i="26"/>
  <c r="D23" i="15"/>
  <c r="C23" i="15"/>
  <c r="G28" i="1"/>
  <c r="E16" i="15" s="1"/>
  <c r="F28" i="1"/>
  <c r="F1" i="1"/>
  <c r="C3" i="1"/>
  <c r="H21" i="26" l="1"/>
  <c r="I9" i="26"/>
  <c r="I21" i="26" s="1"/>
  <c r="E19" i="15" l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E22" authorId="0" shapeId="0" xr:uid="{00000000-0006-0000-0000-000001000000}">
      <text>
        <r>
          <rPr>
            <sz val="9"/>
            <color indexed="81"/>
            <rFont val="Segoe UI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</authors>
  <commentList>
    <comment ref="D7" authorId="0" shapeId="0" xr:uid="{00000000-0006-0000-01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Segoe UI"/>
            <family val="2"/>
          </rPr>
          <t>Aufgabennummer in Aufgabenstellung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7" authorId="0" shapeId="0" xr:uid="{00000000-0006-0000-0200-000001000000}">
      <text>
        <r>
          <rPr>
            <sz val="9"/>
            <color indexed="81"/>
            <rFont val="Segoe UI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Daniel Kinzler</author>
  </authors>
  <commentList>
    <comment ref="D7" authorId="0" shapeId="0" xr:uid="{00000000-0006-0000-03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300-000002000000}">
      <text>
        <r>
          <rPr>
            <sz val="9"/>
            <color indexed="81"/>
            <rFont val="Segoe UI"/>
            <family val="2"/>
          </rPr>
          <t>Aufgabennummer in Aufgabenstellung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2" shapeId="0" xr:uid="{00000000-0006-0000-0300-000003000000}">
      <text>
        <r>
          <rPr>
            <sz val="9"/>
            <color indexed="81"/>
            <rFont val="Segoe UI"/>
            <family val="2"/>
          </rPr>
          <t xml:space="preserve">Alle Kriterien erfüllt (3 P.), kein Kriterium erfüllt (0 P.). Unvollständige Lösungen (Kriterien sind nicht oder teilweise erfüllt) werden mit 1 oder 2 bewertet. Dabei werden auch Teilpunkte kumuliert.
</t>
        </r>
      </text>
    </comment>
    <comment ref="D23" authorId="2" shapeId="0" xr:uid="{00000000-0006-0000-0300-000004000000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  <author>Ingbert Kaczmarczyk</author>
  </authors>
  <commentList>
    <comment ref="F7" authorId="0" shapeId="0" xr:uid="{00000000-0006-0000-04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Segoe UI"/>
            <family val="2"/>
          </rPr>
          <t xml:space="preserve">Aufgabennummer in Aufgabenstellung
</t>
        </r>
      </text>
    </comment>
    <comment ref="D9" authorId="2" shapeId="0" xr:uid="{00000000-0006-0000-0400-000003000000}">
      <text>
        <r>
          <rPr>
            <sz val="9"/>
            <color indexed="81"/>
            <rFont val="Segoe UI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3" shapeId="0" xr:uid="{00000000-0006-0000-0400-000004000000}">
      <text>
        <r>
          <rPr>
            <sz val="9"/>
            <color indexed="81"/>
            <rFont val="Segoe UI"/>
            <family val="2"/>
          </rPr>
          <t xml:space="preserve">Alle 5 Kriterien und Gestaltung erfüllt 7 P.
- 5 P. für 5 Kriterein
- 2 P. Gestaltungsrichtlinien eingehalten (z. B. Schriftart/Grad, Platzierung)
kein Kriterium erfüllt (0 P.). Unvollständige Lösungen (Kriterien sind nicht oder teilweise erfüllt) werden mit 1, 2, 3, 4, 5, 6 P. bewertet. Dabei werden auch Teilpunkte kumuliert.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500-000002000000}">
      <text>
        <r>
          <rPr>
            <sz val="9"/>
            <color indexed="81"/>
            <rFont val="Segoe UI"/>
            <family val="2"/>
          </rPr>
          <t>Aufgabennummer in Aufgabenstellung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 xr:uid="{00000000-0006-0000-0500-000003000000}">
      <text>
        <r>
          <rPr>
            <sz val="9"/>
            <color indexed="81"/>
            <rFont val="Segoe UI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<sst xmlns="http://schemas.openxmlformats.org/spreadsheetml/2006/main" count="213" uniqueCount="148">
  <si>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</si>
  <si>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</si>
  <si>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</si>
  <si>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</si>
  <si>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</si>
  <si>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</si>
  <si>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</si>
  <si>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</si>
  <si>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</si>
  <si>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</si>
  <si>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</si>
  <si>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</si>
  <si>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</si>
  <si>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</si>
  <si>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</si>
  <si>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</si>
  <si>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</si>
  <si>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</si>
  <si>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</si>
  <si>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</si>
  <si>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</si>
  <si>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</si>
  <si>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</si>
  <si>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</si>
  <si>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</si>
  <si>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</si>
  <si>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</si>
  <si>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</si>
  <si>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</si>
  <si>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</si>
  <si>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</si>
  <si>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</si>
  <si>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</si>
  <si>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</si>
  <si>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</si>
  <si>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</si>
  <si>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</si>
  <si>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</si>
  <si>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</si>
  <si>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</si>
  <si>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</si>
  <si>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</si>
  <si>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</si>
  <si>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</si>
  <si>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</si>
  <si>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</si>
  <si>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</si>
  <si>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</si>
  <si>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</si>
  <si>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</si>
  <si>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</si>
  <si>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</si>
  <si>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</si>
  <si>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</si>
  <si>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</si>
  <si>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</si>
  <si>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</si>
  <si>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</si>
  <si>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</si>
  <si>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</si>
  <si>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</si>
  <si>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</si>
  <si>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</si>
  <si>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</si>
  <si>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</si>
  <si>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</si>
  <si>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</si>
  <si>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</si>
  <si>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</si>
  <si>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</si>
  <si>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</si>
  <si>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</si>
  <si>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</si>
  <si>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</si>
  <si>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</si>
  <si>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</si>
  <si>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</si>
  <si>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</si>
  <si>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</si>
  <si>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</si>
  <si>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</si>
  <si>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</si>
  <si>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</si>
  <si>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</si>
  <si>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</si>
  <si>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</si>
  <si>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</si>
  <si>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</si>
  <si>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</si>
  <si>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</si>
  <si>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Teil 1 (MC-Aufgaben)</t>
  </si>
  <si>
    <t>Nummer der Kandidatin / des Kandidaten</t>
  </si>
  <si>
    <r>
      <t xml:space="preserve">Satzzeichen, Schreibregel- und Flüchtigkeitsfehler </t>
    </r>
    <r>
      <rPr>
        <sz val="11"/>
        <color rgb="FFFF0000"/>
        <rFont val="Calibri"/>
        <family val="2"/>
        <scheme val="minor"/>
      </rPr>
      <t>(je zwei Fehler 1 Punkt Abzug)</t>
    </r>
  </si>
  <si>
    <t>E1</t>
  </si>
  <si>
    <t>Initialformatierung, Initialhöhe zwei Zeilen</t>
  </si>
  <si>
    <t>Platzierung Bild Flugzeug, Grössenanpassung an Spaltenbreite</t>
  </si>
  <si>
    <t>neue Absatzformatvorlage «Autor»:
• basiert auf Formatvorlage Standard
• Schriftart Cambria, Schriftgrad 10, Kapitälchen
• rechtsbündig ausgerichtet</t>
  </si>
  <si>
    <t>• Fusszeile zweite Seite rechter Absatzeinzug von –1 cm
• Seitennummer verschieben
• Textumbruch «Mit Text in einer Zeile»</t>
  </si>
  <si>
    <t>• Titel Tabelle horizontal und vertikal zentrieren
• Zellen mit  Zahlenangaben «Mitte rechts» aus</t>
  </si>
  <si>
    <t>Spalten 2 bis 4 gleich breit, ohne Änderung der ersten Spalte und der Gesamtbreite der Tabelle</t>
  </si>
  <si>
    <r>
      <t xml:space="preserve">Fussnote «Sitz zu Bett verstellbar», Fussnotenzeichen Symbol </t>
    </r>
    <r>
      <rPr>
        <sz val="11"/>
        <rFont val="Wingdings"/>
        <charset val="2"/>
      </rPr>
      <t>Q</t>
    </r>
  </si>
  <si>
    <t>A2 Verzeichnis</t>
  </si>
  <si>
    <t>A1 Dokument gestalten</t>
  </si>
  <si>
    <t xml:space="preserve">Verzeichnis mit Feldern Name, Vorname und Flugklasse </t>
  </si>
  <si>
    <t>Tabstopp-Positionen und Füllzeichen entsprechend Kopfzeile</t>
  </si>
  <si>
    <t xml:space="preserve">Anzeige Flugklassen «Business» und «Premium Economy» </t>
  </si>
  <si>
    <t>Datensätze  aufsteigend nach Flugklasse, dann nach Name und anschliessend nach Vorname sortiert</t>
  </si>
  <si>
    <t>Bei Mitarbeitenden mit dem Eintrag «ja» im Feld «Bonus» steht bei der Flugklasse der Zusatz «(Upgrade)».</t>
  </si>
  <si>
    <r>
      <t>Geschäftsleitungsmitglieder (Eintrag «GL» im Feld «Geschäftsleitung») werden nicht angezeigt</t>
    </r>
    <r>
      <rPr>
        <sz val="11"/>
        <rFont val="Calibri"/>
        <family val="2"/>
      </rPr>
      <t>.</t>
    </r>
  </si>
  <si>
    <t>6 Pt. Abstand zwischen den Datensätzen</t>
  </si>
  <si>
    <t>aussagekräftiger Brieftitel</t>
  </si>
  <si>
    <t>logischer Briefaufbau</t>
  </si>
  <si>
    <t>Rahmentext (Empfänger/Datum/Grussformel/Unterschrift
Unternehmensbezeichnung/gegebenenfalls Beilagenvermerk)</t>
  </si>
  <si>
    <t>Kontaktbotschaft Messebesuch Frankfurt</t>
  </si>
  <si>
    <t>positive Schlussbotschaft, zukünftige erneute Buchung</t>
  </si>
  <si>
    <t>Kernbotschaft 1 – Geruchsbelästigung durch Zigarettenrauch</t>
  </si>
  <si>
    <t>Kernbotschaft 2 – zwei weitere Beanstandungen</t>
  </si>
  <si>
    <t>Kernbotschaft 3 – Wunsch nach Preisnachlass</t>
  </si>
  <si>
    <t>Kernbotschaft 4 – Hoffnung, dass Beanstandungen Ausnahme waren</t>
  </si>
  <si>
    <r>
      <t xml:space="preserve">Rechtschreibung, Grammatik </t>
    </r>
    <r>
      <rPr>
        <sz val="11"/>
        <color rgb="FFFF0000"/>
        <rFont val="Calibri"/>
        <family val="2"/>
        <scheme val="minor"/>
      </rPr>
      <t xml:space="preserve">(je zwei Fehler 1 Punkt Abzug)
</t>
    </r>
    <r>
      <rPr>
        <i/>
        <sz val="11"/>
        <rFont val="Calibri"/>
        <family val="2"/>
        <scheme val="minor"/>
      </rPr>
      <t>(wiederholte Falschschreibungen des gleichen Wortes werden nicht bewertet)</t>
    </r>
  </si>
  <si>
    <r>
      <t xml:space="preserve">Wortwiederholungen/Wortwahlfehler/Fremdwörter/Stilmangel/Ton/Satzbau/Floskeln </t>
    </r>
    <r>
      <rPr>
        <i/>
        <sz val="11"/>
        <rFont val="Calibri"/>
        <family val="2"/>
        <scheme val="minor"/>
      </rPr>
      <t>(je Fehler 0.5 bis 2 Punkte Abzug, je nachdem wie schwerwiegend der Fehler)</t>
    </r>
  </si>
  <si>
    <t>Bonuspunkte, z. B. für überdurchschnittliche Textmenge, Kreativität, Qualität der Argumente, besonders guter Schreibstil etc.</t>
  </si>
  <si>
    <r>
      <t xml:space="preserve">Maluspunkte, z. B. für fehlende Fusszeile, unzureichende Textmenge, grobe Fehler bei Darstellung, Sprache/Stil, Inhalt etc. </t>
    </r>
    <r>
      <rPr>
        <i/>
        <sz val="11"/>
        <color theme="1"/>
        <rFont val="Calibri"/>
        <family val="2"/>
        <scheme val="minor"/>
      </rPr>
      <t>(unbedingt begründen)</t>
    </r>
  </si>
  <si>
    <t>Total Abzüge</t>
  </si>
  <si>
    <t>Tabellenblatt Preisentwicklung</t>
  </si>
  <si>
    <r>
      <t xml:space="preserve">B3 </t>
    </r>
    <r>
      <rPr>
        <sz val="11"/>
        <rFont val="Calibri"/>
        <family val="2"/>
        <scheme val="minor"/>
      </rPr>
      <t>benutzerdefiniertes Format «Tage»</t>
    </r>
    <r>
      <rPr>
        <b/>
        <sz val="11"/>
        <rFont val="Calibri"/>
        <family val="2"/>
        <scheme val="minor"/>
      </rPr>
      <t xml:space="preserve">
B8:B33 </t>
    </r>
    <r>
      <rPr>
        <sz val="11"/>
        <rFont val="Calibri"/>
        <family val="2"/>
        <scheme val="minor"/>
      </rPr>
      <t>bedingte Formatierung «untersten 1», «obersten 1»</t>
    </r>
  </si>
  <si>
    <t>Tabellenblatt Handgepäck</t>
  </si>
  <si>
    <r>
      <t xml:space="preserve">G8:G48 </t>
    </r>
    <r>
      <rPr>
        <sz val="11"/>
        <rFont val="Calibri"/>
        <family val="2"/>
        <scheme val="minor"/>
      </rPr>
      <t>Mindestanforderung Maximalgewicht =WENN(F8="";"ok";WENN(F8&gt;=G$3;"ok";"")) oder =WENN(ODER(F8="";F8&gt;=G$3);"ok";""))</t>
    </r>
  </si>
  <si>
    <r>
      <rPr>
        <b/>
        <sz val="11"/>
        <rFont val="Calibri"/>
        <family val="2"/>
        <scheme val="minor"/>
      </rPr>
      <t>B2</t>
    </r>
    <r>
      <rPr>
        <sz val="11"/>
        <rFont val="Calibri"/>
        <family val="2"/>
        <scheme val="minor"/>
      </rPr>
      <t xml:space="preserve"> keine Angabe Maximalgewicht =ANZAHLLEEREZELLEN(F8:F48) oder =ZÄHLENWENN(F8:F48;"")</t>
    </r>
  </si>
  <si>
    <r>
      <t xml:space="preserve">B3 </t>
    </r>
    <r>
      <rPr>
        <sz val="11"/>
        <rFont val="Calibri"/>
        <family val="2"/>
        <scheme val="minor"/>
      </rPr>
      <t>Aufenthaltsdauer in Tagen =B2-B1</t>
    </r>
  </si>
  <si>
    <r>
      <t xml:space="preserve">D8:D33 </t>
    </r>
    <r>
      <rPr>
        <sz val="11"/>
        <rFont val="Calibri"/>
        <family val="2"/>
        <scheme val="minor"/>
      </rPr>
      <t>Rundung auf 5 Rappen =RUNDEN(C8*20;0)/20)</t>
    </r>
  </si>
  <si>
    <r>
      <t xml:space="preserve">B4 </t>
    </r>
    <r>
      <rPr>
        <sz val="11"/>
        <rFont val="Calibri"/>
        <family val="2"/>
        <scheme val="minor"/>
      </rPr>
      <t>durchschnittliche zulässige Länge Handgepäck =MITTELWERT(B8:B48)</t>
    </r>
  </si>
  <si>
    <r>
      <t xml:space="preserve">E8:E48 </t>
    </r>
    <r>
      <rPr>
        <sz val="11"/>
        <rFont val="Calibri"/>
        <family val="2"/>
        <scheme val="minor"/>
      </rPr>
      <t>Volumenberechnung =B8*C8*D8/1000</t>
    </r>
  </si>
  <si>
    <t>Tabellenblatt Safety Rating</t>
  </si>
  <si>
    <r>
      <t xml:space="preserve">D2:D27 </t>
    </r>
    <r>
      <rPr>
        <sz val="11"/>
        <rFont val="Calibri"/>
        <family val="2"/>
        <scheme val="minor"/>
      </rPr>
      <t>Einstufung =WVERWEIS(C2;F$2:L$3;2;FALSCH)</t>
    </r>
  </si>
  <si>
    <r>
      <rPr>
        <sz val="11"/>
        <rFont val="Calibri"/>
        <family val="2"/>
        <scheme val="minor"/>
      </rPr>
      <t>Spalte</t>
    </r>
    <r>
      <rPr>
        <b/>
        <sz val="11"/>
        <rFont val="Calibri"/>
        <family val="2"/>
        <scheme val="minor"/>
      </rPr>
      <t xml:space="preserve"> B </t>
    </r>
    <r>
      <rPr>
        <sz val="11"/>
        <rFont val="Calibri"/>
        <family val="2"/>
        <scheme val="minor"/>
      </rPr>
      <t>einblenden</t>
    </r>
  </si>
  <si>
    <r>
      <rPr>
        <b/>
        <sz val="11"/>
        <rFont val="Calibri"/>
        <family val="2"/>
        <scheme val="minor"/>
      </rPr>
      <t>B3</t>
    </r>
    <r>
      <rPr>
        <sz val="11"/>
        <rFont val="Calibri"/>
        <family val="2"/>
        <scheme val="minor"/>
      </rPr>
      <t xml:space="preserve"> kleinstes zulässiges Maximalgewicht =MIN(F8:F48)</t>
    </r>
  </si>
  <si>
    <t>Diagrammbereich Abbildung Datei Flugzeug.jpg, Transparenz von 75%.</t>
  </si>
  <si>
    <t>Sprache/Stil</t>
  </si>
  <si>
    <t>Erstellung und Speichern des Seriendruckdokuments.</t>
  </si>
  <si>
    <t>Verbinden des Seriendruckdokuments mit der Datenquelle.</t>
  </si>
  <si>
    <t>Querverweis zur Überschrift «Air Canada | Zürich–Vancouver retour» als Link, Verweis auf Überschriftentext, gelbe Hervorhebung entfernt</t>
  </si>
  <si>
    <r>
      <t xml:space="preserve">H8:H48 </t>
    </r>
    <r>
      <rPr>
        <sz val="11"/>
        <rFont val="Calibri"/>
        <family val="2"/>
        <scheme val="minor"/>
      </rPr>
      <t>Rang Volumenangabe =RANG.GLEICH(E8;E$8:E$48;0)</t>
    </r>
    <r>
      <rPr>
        <b/>
        <sz val="11"/>
        <rFont val="Calibri"/>
        <family val="2"/>
        <scheme val="minor"/>
      </rPr>
      <t xml:space="preserve"> 
</t>
    </r>
    <r>
      <rPr>
        <sz val="11"/>
        <rFont val="Calibri"/>
        <family val="2"/>
        <scheme val="minor"/>
      </rPr>
      <t>oder auch die alte Funktion RANG(E8;E$8:E$48;0)</t>
    </r>
  </si>
  <si>
    <r>
      <t xml:space="preserve">C8:C33 </t>
    </r>
    <r>
      <rPr>
        <sz val="11"/>
        <rFont val="Calibri"/>
        <family val="2"/>
        <scheme val="minor"/>
      </rPr>
      <t>Währungsumrechnung =B8*B$5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oder B8*$B$5</t>
    </r>
  </si>
  <si>
    <r>
      <rPr>
        <b/>
        <sz val="11"/>
        <rFont val="Calibri"/>
        <family val="2"/>
        <scheme val="minor"/>
      </rPr>
      <t xml:space="preserve">Folie 7 </t>
    </r>
    <r>
      <rPr>
        <sz val="11"/>
        <rFont val="Calibri"/>
        <family val="2"/>
        <scheme val="minor"/>
      </rPr>
      <t xml:space="preserve">(5 Kriterien 5 Pt., Gestaltung 2 Pt.)
•  korrekte Reihenfolge
•  zeitlicher Ablauf visualisiert
• Grafiken richtig zugeordnet
• sinnvolle einheitliche Grösse der Grafiken
• sinnvolle Animation
</t>
    </r>
    <r>
      <rPr>
        <i/>
        <sz val="11"/>
        <rFont val="Calibri"/>
        <family val="2"/>
        <scheme val="minor"/>
      </rPr>
      <t>Die Musterfolie stellt lediglich eine mögliche Lösung dar. Auch andere Lösungen sind denkbar, wenn dabei die geforderten Kriterien erfüllt werden.</t>
    </r>
  </si>
  <si>
    <t>• sinnvoller Diagrammtitel
• passender Diagrammtyp
• keine sichtbare Grössenachse, keine Legende
• Anzeige der Werte aus Spalte C als Datenbeschriftungen
• Reihenfolge der Fluglinien alphabetisch aufsteigend (A–Z)</t>
  </si>
  <si>
    <t>fehlerhafte Strichsetzung korrigiert (5 Divis durch Halbgeviertstriche ersetzt)</t>
  </si>
  <si>
    <t>QV 2021 – Abschlussprüfung (BiVo12)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</si>
</sst>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59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b/>
      <sz val="9"/>
      <name val="Tahoma"/>
      <family val="2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Tahoma"/>
      <family val="2"/>
    </font>
    <font>
      <sz val="12"/>
      <name val="Calibri"/>
      <family val="2"/>
      <scheme val="minor"/>
    </font>
    <font>
      <sz val="9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Wingdings"/>
      <charset val="2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89">
    <xf numFmtId="0" fontId="0" fillId="0" borderId="0" xfId="0"/>
    <xf numFmtId="0" fontId="12" fillId="2" borderId="1" xfId="0" applyFont="1" applyFill="1" applyBorder="1" applyAlignment="1" applyProtection="1">
      <alignment horizontal="left" vertical="center"/>
      <protection locked="0"/>
    </xf>
    <xf numFmtId="166" fontId="10" fillId="0" borderId="0" xfId="1" applyNumberFormat="1" applyFont="1" applyBorder="1" applyAlignment="1" applyProtection="1">
      <alignment horizontal="center"/>
    </xf>
    <xf numFmtId="2" fontId="10" fillId="0" borderId="0" xfId="0" applyNumberFormat="1" applyFont="1" applyBorder="1" applyAlignment="1" applyProtection="1">
      <alignment horizontal="right" indent="2"/>
    </xf>
    <xf numFmtId="166" fontId="10" fillId="0" borderId="0" xfId="1" applyNumberFormat="1" applyFont="1" applyFill="1" applyBorder="1" applyAlignment="1" applyProtection="1">
      <alignment horizontal="center"/>
    </xf>
    <xf numFmtId="0" fontId="12" fillId="2" borderId="2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4" fillId="0" borderId="0" xfId="0" applyFont="1" applyProtection="1"/>
    <xf numFmtId="0" fontId="14" fillId="0" borderId="0" xfId="0" applyFont="1" applyAlignment="1" applyProtection="1">
      <alignment horizontal="right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23" fillId="0" borderId="0" xfId="0" applyFont="1" applyProtection="1"/>
    <xf numFmtId="0" fontId="12" fillId="0" borderId="0" xfId="0" applyFont="1" applyProtection="1"/>
    <xf numFmtId="0" fontId="0" fillId="0" borderId="0" xfId="0" applyProtection="1"/>
    <xf numFmtId="0" fontId="12" fillId="0" borderId="0" xfId="0" applyFont="1" applyBorder="1" applyProtection="1"/>
    <xf numFmtId="0" fontId="2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2" fillId="3" borderId="0" xfId="0" applyNumberFormat="1" applyFont="1" applyFill="1" applyAlignment="1" applyProtection="1">
      <alignment horizontal="center"/>
    </xf>
    <xf numFmtId="166" fontId="23" fillId="3" borderId="0" xfId="0" applyNumberFormat="1" applyFont="1" applyFill="1" applyAlignment="1" applyProtection="1">
      <alignment horizontal="center"/>
    </xf>
    <xf numFmtId="49" fontId="12" fillId="0" borderId="0" xfId="0" applyNumberFormat="1" applyFont="1" applyAlignment="1" applyProtection="1">
      <alignment horizontal="center"/>
    </xf>
    <xf numFmtId="166" fontId="23" fillId="0" borderId="0" xfId="0" applyNumberFormat="1" applyFont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166" fontId="25" fillId="0" borderId="0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right"/>
    </xf>
    <xf numFmtId="0" fontId="6" fillId="0" borderId="0" xfId="0" applyFont="1" applyProtection="1"/>
    <xf numFmtId="0" fontId="12" fillId="0" borderId="0" xfId="0" applyFont="1" applyAlignment="1" applyProtection="1">
      <alignment horizontal="left"/>
    </xf>
    <xf numFmtId="0" fontId="12" fillId="0" borderId="0" xfId="0" applyFont="1" applyFill="1" applyProtection="1"/>
    <xf numFmtId="0" fontId="15" fillId="0" borderId="0" xfId="0" applyFont="1" applyProtection="1"/>
    <xf numFmtId="0" fontId="15" fillId="0" borderId="0" xfId="0" applyFont="1" applyAlignment="1" applyProtection="1">
      <alignment horizontal="right"/>
    </xf>
    <xf numFmtId="0" fontId="7" fillId="0" borderId="0" xfId="0" applyFont="1" applyProtection="1"/>
    <xf numFmtId="0" fontId="12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12" fillId="0" borderId="0" xfId="0" quotePrefix="1" applyFont="1" applyFill="1" applyAlignment="1" applyProtection="1">
      <alignment horizontal="left"/>
    </xf>
    <xf numFmtId="0" fontId="15" fillId="0" borderId="0" xfId="0" applyFont="1" applyAlignment="1" applyProtection="1">
      <alignment vertical="center"/>
    </xf>
    <xf numFmtId="0" fontId="19" fillId="0" borderId="0" xfId="0" applyFont="1" applyProtection="1"/>
    <xf numFmtId="0" fontId="21" fillId="0" borderId="0" xfId="0" applyFont="1" applyProtection="1"/>
    <xf numFmtId="0" fontId="4" fillId="0" borderId="0" xfId="0" applyFont="1" applyProtection="1"/>
    <xf numFmtId="0" fontId="8" fillId="0" borderId="0" xfId="0" applyFont="1" applyProtection="1"/>
    <xf numFmtId="0" fontId="17" fillId="0" borderId="1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top" wrapText="1"/>
    </xf>
    <xf numFmtId="167" fontId="12" fillId="0" borderId="0" xfId="0" applyNumberFormat="1" applyFont="1" applyAlignment="1" applyProtection="1">
      <alignment horizontal="center" vertical="top"/>
    </xf>
    <xf numFmtId="0" fontId="12" fillId="0" borderId="0" xfId="0" applyFont="1" applyAlignment="1" applyProtection="1">
      <alignment horizontal="center" vertical="top"/>
    </xf>
    <xf numFmtId="0" fontId="28" fillId="4" borderId="1" xfId="0" applyFont="1" applyFill="1" applyBorder="1" applyAlignment="1" applyProtection="1">
      <alignment horizontal="center" vertical="center" wrapText="1"/>
      <protection hidden="1"/>
    </xf>
    <xf numFmtId="0" fontId="28" fillId="4" borderId="1" xfId="0" applyFont="1" applyFill="1" applyBorder="1" applyAlignment="1" applyProtection="1">
      <alignment horizontal="center" vertical="center" wrapText="1"/>
    </xf>
    <xf numFmtId="0" fontId="28" fillId="4" borderId="1" xfId="0" applyFont="1" applyFill="1" applyBorder="1" applyAlignment="1" applyProtection="1">
      <alignment horizontal="left" vertical="center" wrapText="1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165" fontId="24" fillId="0" borderId="0" xfId="0" applyNumberFormat="1" applyFont="1" applyFill="1" applyAlignment="1" applyProtection="1">
      <alignment horizontal="left"/>
    </xf>
    <xf numFmtId="0" fontId="22" fillId="7" borderId="0" xfId="0" applyFont="1" applyFill="1" applyAlignment="1" applyProtection="1">
      <alignment horizontal="center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6" fillId="3" borderId="1" xfId="0" applyFont="1" applyFill="1" applyBorder="1" applyAlignment="1" applyProtection="1">
      <alignment vertical="center" wrapText="1"/>
    </xf>
    <xf numFmtId="0" fontId="23" fillId="3" borderId="1" xfId="0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/>
    <xf numFmtId="0" fontId="12" fillId="0" borderId="0" xfId="0" applyFont="1" applyAlignment="1" applyProtection="1"/>
    <xf numFmtId="167" fontId="12" fillId="0" borderId="0" xfId="0" applyNumberFormat="1" applyFont="1" applyAlignment="1" applyProtection="1">
      <alignment horizontal="center"/>
    </xf>
    <xf numFmtId="1" fontId="23" fillId="3" borderId="0" xfId="0" applyNumberFormat="1" applyFont="1" applyFill="1" applyBorder="1" applyAlignment="1" applyProtection="1">
      <alignment horizontal="center"/>
    </xf>
    <xf numFmtId="0" fontId="12" fillId="0" borderId="0" xfId="0" applyFont="1" applyAlignment="1" applyProtection="1">
      <alignment wrapText="1"/>
    </xf>
    <xf numFmtId="0" fontId="9" fillId="0" borderId="6" xfId="4" applyFont="1" applyBorder="1" applyAlignment="1" applyProtection="1"/>
    <xf numFmtId="0" fontId="12" fillId="0" borderId="6" xfId="0" applyFont="1" applyBorder="1" applyAlignment="1" applyProtection="1"/>
    <xf numFmtId="167" fontId="23" fillId="0" borderId="6" xfId="0" applyNumberFormat="1" applyFont="1" applyBorder="1" applyAlignment="1" applyProtection="1">
      <alignment horizontal="center"/>
    </xf>
    <xf numFmtId="0" fontId="23" fillId="0" borderId="6" xfId="0" applyFont="1" applyBorder="1" applyAlignment="1" applyProtection="1">
      <alignment horizontal="center"/>
    </xf>
    <xf numFmtId="1" fontId="23" fillId="0" borderId="6" xfId="0" applyNumberFormat="1" applyFont="1" applyFill="1" applyBorder="1" applyAlignment="1" applyProtection="1">
      <alignment horizontal="center"/>
    </xf>
    <xf numFmtId="0" fontId="9" fillId="0" borderId="0" xfId="3" applyFont="1" applyAlignment="1" applyProtection="1"/>
    <xf numFmtId="0" fontId="12" fillId="0" borderId="0" xfId="2" applyFont="1" applyBorder="1" applyAlignment="1" applyProtection="1"/>
    <xf numFmtId="167" fontId="23" fillId="0" borderId="0" xfId="2" applyNumberFormat="1" applyFont="1" applyBorder="1" applyAlignment="1" applyProtection="1">
      <alignment horizontal="center"/>
    </xf>
    <xf numFmtId="0" fontId="23" fillId="0" borderId="0" xfId="2" applyFont="1" applyBorder="1" applyAlignment="1" applyProtection="1">
      <alignment horizontal="center"/>
    </xf>
    <xf numFmtId="1" fontId="23" fillId="3" borderId="0" xfId="4" applyNumberFormat="1" applyFont="1" applyFill="1" applyBorder="1" applyAlignment="1" applyProtection="1">
      <alignment horizontal="center"/>
    </xf>
    <xf numFmtId="166" fontId="13" fillId="3" borderId="0" xfId="0" applyNumberFormat="1" applyFont="1" applyFill="1" applyBorder="1" applyAlignment="1" applyProtection="1">
      <alignment horizontal="center"/>
    </xf>
    <xf numFmtId="0" fontId="30" fillId="0" borderId="0" xfId="0" applyFont="1"/>
    <xf numFmtId="0" fontId="21" fillId="0" borderId="0" xfId="0" applyFont="1" applyAlignment="1" applyProtection="1">
      <alignment horizontal="center"/>
    </xf>
    <xf numFmtId="0" fontId="14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23" fillId="9" borderId="1" xfId="0" applyFont="1" applyFill="1" applyBorder="1" applyAlignment="1" applyProtection="1">
      <alignment vertical="center" wrapText="1"/>
    </xf>
    <xf numFmtId="0" fontId="23" fillId="9" borderId="3" xfId="0" applyFont="1" applyFill="1" applyBorder="1" applyAlignment="1" applyProtection="1">
      <alignment vertical="center" wrapText="1"/>
    </xf>
    <xf numFmtId="0" fontId="23" fillId="9" borderId="5" xfId="0" applyFont="1" applyFill="1" applyBorder="1" applyAlignment="1" applyProtection="1">
      <alignment vertical="center" wrapText="1"/>
    </xf>
    <xf numFmtId="0" fontId="12" fillId="10" borderId="1" xfId="0" applyFont="1" applyFill="1" applyBorder="1" applyAlignment="1" applyProtection="1">
      <alignment vertical="center" wrapText="1"/>
    </xf>
    <xf numFmtId="0" fontId="23" fillId="9" borderId="5" xfId="0" applyFont="1" applyFill="1" applyBorder="1" applyAlignment="1" applyProtection="1">
      <alignment horizontal="left" vertical="center" wrapText="1"/>
    </xf>
    <xf numFmtId="0" fontId="26" fillId="9" borderId="1" xfId="0" applyFont="1" applyFill="1" applyBorder="1" applyAlignment="1" applyProtection="1">
      <alignment vertical="center" wrapText="1"/>
    </xf>
    <xf numFmtId="166" fontId="26" fillId="9" borderId="1" xfId="0" applyNumberFormat="1" applyFont="1" applyFill="1" applyBorder="1" applyAlignment="1" applyProtection="1">
      <alignment vertical="center" wrapText="1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12" fillId="6" borderId="13" xfId="0" applyFont="1" applyFill="1" applyBorder="1" applyAlignment="1" applyProtection="1">
      <alignment horizontal="left" vertical="center"/>
      <protection locked="0"/>
    </xf>
    <xf numFmtId="0" fontId="12" fillId="8" borderId="1" xfId="0" applyFont="1" applyFill="1" applyBorder="1" applyAlignment="1" applyProtection="1">
      <alignment vertical="center" wrapText="1"/>
    </xf>
    <xf numFmtId="0" fontId="12" fillId="6" borderId="5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23" fillId="9" borderId="3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28" fillId="4" borderId="1" xfId="0" applyFont="1" applyFill="1" applyBorder="1" applyAlignment="1" applyProtection="1">
      <alignment horizontal="left" vertical="center"/>
    </xf>
    <xf numFmtId="0" fontId="26" fillId="5" borderId="1" xfId="0" applyFont="1" applyFill="1" applyBorder="1" applyAlignment="1" applyProtection="1">
      <alignment horizontal="center" vertical="center"/>
      <protection hidden="1"/>
    </xf>
    <xf numFmtId="0" fontId="26" fillId="5" borderId="1" xfId="0" applyFont="1" applyFill="1" applyBorder="1" applyAlignment="1" applyProtection="1">
      <alignment horizontal="center" vertical="center"/>
    </xf>
    <xf numFmtId="1" fontId="26" fillId="5" borderId="1" xfId="0" applyNumberFormat="1" applyFont="1" applyFill="1" applyBorder="1" applyAlignment="1" applyProtection="1">
      <alignment horizontal="center" vertical="center"/>
    </xf>
    <xf numFmtId="0" fontId="28" fillId="4" borderId="3" xfId="0" applyFont="1" applyFill="1" applyBorder="1" applyAlignment="1" applyProtection="1">
      <alignment horizontal="center" vertical="center"/>
    </xf>
    <xf numFmtId="0" fontId="28" fillId="4" borderId="5" xfId="0" applyFont="1" applyFill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3" fillId="9" borderId="2" xfId="0" applyFont="1" applyFill="1" applyBorder="1" applyProtection="1"/>
    <xf numFmtId="0" fontId="32" fillId="6" borderId="0" xfId="0" applyFont="1" applyFill="1" applyProtection="1">
      <protection locked="0"/>
    </xf>
    <xf numFmtId="0" fontId="23" fillId="3" borderId="1" xfId="0" applyFont="1" applyFill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26" fillId="5" borderId="5" xfId="0" applyFont="1" applyFill="1" applyBorder="1" applyAlignment="1" applyProtection="1">
      <alignment horizontal="right" vertical="center"/>
    </xf>
    <xf numFmtId="0" fontId="28" fillId="4" borderId="1" xfId="4" applyFont="1" applyFill="1" applyBorder="1" applyAlignment="1" applyProtection="1">
      <alignment horizontal="center" vertical="center" wrapText="1"/>
    </xf>
    <xf numFmtId="0" fontId="26" fillId="5" borderId="5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/>
    </xf>
    <xf numFmtId="1" fontId="26" fillId="0" borderId="12" xfId="0" applyNumberFormat="1" applyFont="1" applyFill="1" applyBorder="1" applyAlignment="1" applyProtection="1">
      <alignment horizontal="center" vertical="center"/>
    </xf>
    <xf numFmtId="1" fontId="2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10" borderId="1" xfId="0" applyFont="1" applyFill="1" applyBorder="1" applyAlignment="1" applyProtection="1">
      <alignment horizontal="center" vertical="center" wrapText="1"/>
    </xf>
    <xf numFmtId="0" fontId="17" fillId="8" borderId="1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1" fontId="23" fillId="2" borderId="0" xfId="0" applyNumberFormat="1" applyFont="1" applyFill="1" applyBorder="1" applyAlignment="1" applyProtection="1">
      <alignment horizontal="center"/>
      <protection locked="0"/>
    </xf>
    <xf numFmtId="0" fontId="23" fillId="3" borderId="1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12" fillId="0" borderId="1" xfId="0" applyFont="1" applyBorder="1" applyAlignment="1" applyProtection="1">
      <alignment horizontal="left" vertical="center" wrapText="1"/>
    </xf>
    <xf numFmtId="0" fontId="35" fillId="0" borderId="0" xfId="0" applyFont="1" applyAlignment="1" applyProtection="1">
      <alignment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36" fillId="0" borderId="0" xfId="0" applyFont="1" applyAlignment="1" applyProtection="1">
      <alignment horizontal="right"/>
      <protection hidden="1"/>
    </xf>
    <xf numFmtId="0" fontId="37" fillId="0" borderId="0" xfId="0" applyFont="1" applyProtection="1">
      <protection hidden="1"/>
    </xf>
    <xf numFmtId="0" fontId="36" fillId="0" borderId="0" xfId="0" applyFont="1" applyAlignment="1" applyProtection="1">
      <alignment horizontal="right" vertical="center"/>
      <protection hidden="1"/>
    </xf>
    <xf numFmtId="0" fontId="36" fillId="0" borderId="0" xfId="0" applyFont="1" applyFill="1" applyBorder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6" fillId="0" borderId="0" xfId="0" applyFont="1" applyFill="1" applyAlignment="1" applyProtection="1">
      <alignment vertical="center"/>
      <protection hidden="1"/>
    </xf>
    <xf numFmtId="0" fontId="36" fillId="0" borderId="0" xfId="0" applyFont="1" applyFill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left"/>
      <protection hidden="1"/>
    </xf>
    <xf numFmtId="0" fontId="36" fillId="0" borderId="0" xfId="0" applyFont="1" applyBorder="1" applyAlignment="1" applyProtection="1">
      <alignment vertical="center"/>
      <protection hidden="1"/>
    </xf>
    <xf numFmtId="0" fontId="41" fillId="4" borderId="1" xfId="0" applyFont="1" applyFill="1" applyBorder="1" applyAlignment="1" applyProtection="1">
      <alignment horizontal="center" vertical="center" wrapText="1"/>
      <protection hidden="1"/>
    </xf>
    <xf numFmtId="0" fontId="41" fillId="4" borderId="1" xfId="4" applyFont="1" applyFill="1" applyBorder="1" applyAlignment="1" applyProtection="1">
      <alignment horizontal="center" vertical="center" wrapText="1"/>
    </xf>
    <xf numFmtId="0" fontId="41" fillId="4" borderId="1" xfId="0" applyFont="1" applyFill="1" applyBorder="1" applyAlignment="1" applyProtection="1">
      <alignment vertical="center" wrapText="1"/>
      <protection hidden="1"/>
    </xf>
    <xf numFmtId="0" fontId="43" fillId="0" borderId="0" xfId="0" applyFont="1" applyAlignment="1" applyProtection="1">
      <alignment vertical="center"/>
      <protection hidden="1"/>
    </xf>
    <xf numFmtId="0" fontId="43" fillId="0" borderId="0" xfId="0" applyFont="1" applyProtection="1">
      <protection hidden="1"/>
    </xf>
    <xf numFmtId="0" fontId="43" fillId="0" borderId="0" xfId="0" applyFont="1" applyAlignment="1" applyProtection="1">
      <alignment horizontal="right"/>
      <protection hidden="1"/>
    </xf>
    <xf numFmtId="0" fontId="44" fillId="0" borderId="0" xfId="0" applyFont="1" applyProtection="1">
      <protection hidden="1"/>
    </xf>
    <xf numFmtId="0" fontId="36" fillId="0" borderId="0" xfId="0" applyFont="1" applyFill="1" applyProtection="1">
      <protection hidden="1"/>
    </xf>
    <xf numFmtId="0" fontId="36" fillId="0" borderId="0" xfId="0" applyFont="1" applyFill="1" applyAlignment="1" applyProtection="1">
      <alignment horizontal="right"/>
      <protection hidden="1"/>
    </xf>
    <xf numFmtId="0" fontId="37" fillId="0" borderId="0" xfId="0" applyFont="1" applyFill="1" applyProtection="1">
      <protection hidden="1"/>
    </xf>
    <xf numFmtId="0" fontId="36" fillId="0" borderId="1" xfId="0" applyFont="1" applyBorder="1" applyAlignment="1" applyProtection="1">
      <alignment horizontal="center" vertical="center" wrapText="1"/>
      <protection hidden="1"/>
    </xf>
    <xf numFmtId="0" fontId="45" fillId="0" borderId="1" xfId="0" applyFont="1" applyBorder="1" applyAlignment="1" applyProtection="1">
      <alignment horizontal="center" vertical="center"/>
      <protection hidden="1"/>
    </xf>
    <xf numFmtId="0" fontId="36" fillId="2" borderId="1" xfId="0" applyFont="1" applyFill="1" applyBorder="1" applyAlignment="1" applyProtection="1">
      <alignment horizontal="left" vertical="center" wrapText="1"/>
      <protection locked="0" hidden="1"/>
    </xf>
    <xf numFmtId="0" fontId="48" fillId="0" borderId="0" xfId="0" applyFont="1" applyFill="1" applyAlignment="1" applyProtection="1">
      <alignment vertical="center"/>
      <protection hidden="1"/>
    </xf>
    <xf numFmtId="0" fontId="48" fillId="0" borderId="0" xfId="0" applyFont="1" applyFill="1" applyProtection="1">
      <protection hidden="1"/>
    </xf>
    <xf numFmtId="0" fontId="48" fillId="0" borderId="0" xfId="0" applyFont="1" applyFill="1" applyAlignment="1" applyProtection="1">
      <alignment horizontal="right"/>
      <protection hidden="1"/>
    </xf>
    <xf numFmtId="0" fontId="49" fillId="0" borderId="0" xfId="0" applyFont="1" applyFill="1" applyProtection="1">
      <protection hidden="1"/>
    </xf>
    <xf numFmtId="0" fontId="49" fillId="0" borderId="0" xfId="0" applyFont="1" applyFill="1" applyAlignment="1" applyProtection="1">
      <alignment vertical="center"/>
      <protection hidden="1"/>
    </xf>
    <xf numFmtId="0" fontId="45" fillId="0" borderId="7" xfId="0" applyFont="1" applyBorder="1" applyAlignment="1" applyProtection="1">
      <alignment horizontal="center" vertical="center"/>
      <protection hidden="1"/>
    </xf>
    <xf numFmtId="0" fontId="36" fillId="2" borderId="7" xfId="0" applyFont="1" applyFill="1" applyBorder="1" applyAlignment="1" applyProtection="1">
      <alignment horizontal="left" vertical="center" wrapText="1"/>
      <protection locked="0" hidden="1"/>
    </xf>
    <xf numFmtId="0" fontId="47" fillId="5" borderId="1" xfId="0" applyFont="1" applyFill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50" fillId="0" borderId="0" xfId="0" applyFont="1" applyAlignment="1" applyProtection="1">
      <alignment vertical="center"/>
      <protection hidden="1"/>
    </xf>
    <xf numFmtId="0" fontId="45" fillId="0" borderId="0" xfId="0" applyFont="1" applyBorder="1" applyAlignment="1" applyProtection="1">
      <alignment vertical="center"/>
      <protection hidden="1"/>
    </xf>
    <xf numFmtId="0" fontId="50" fillId="0" borderId="0" xfId="0" applyFont="1" applyFill="1" applyAlignment="1" applyProtection="1">
      <alignment horizontal="left"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0" fillId="0" borderId="0" xfId="0" applyFont="1" applyBorder="1" applyAlignment="1" applyProtection="1">
      <alignment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left" vertical="center"/>
      <protection hidden="1"/>
    </xf>
    <xf numFmtId="0" fontId="50" fillId="0" borderId="0" xfId="0" applyFont="1" applyProtection="1">
      <protection hidden="1"/>
    </xf>
    <xf numFmtId="0" fontId="52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3" fillId="0" borderId="0" xfId="0" applyFont="1" applyProtection="1">
      <protection hidden="1"/>
    </xf>
    <xf numFmtId="0" fontId="52" fillId="0" borderId="0" xfId="0" applyFont="1" applyProtection="1">
      <protection hidden="1"/>
    </xf>
    <xf numFmtId="0" fontId="54" fillId="0" borderId="0" xfId="0" applyFont="1" applyAlignment="1" applyProtection="1">
      <alignment vertical="center"/>
      <protection hidden="1"/>
    </xf>
    <xf numFmtId="0" fontId="54" fillId="0" borderId="0" xfId="0" applyFont="1" applyProtection="1">
      <protection hidden="1"/>
    </xf>
    <xf numFmtId="0" fontId="37" fillId="0" borderId="0" xfId="0" applyFont="1" applyAlignment="1" applyProtection="1">
      <alignment vertical="center"/>
      <protection hidden="1"/>
    </xf>
    <xf numFmtId="0" fontId="31" fillId="0" borderId="1" xfId="0" applyFont="1" applyBorder="1" applyAlignment="1">
      <alignment wrapText="1"/>
    </xf>
    <xf numFmtId="0" fontId="12" fillId="2" borderId="1" xfId="0" applyFont="1" applyFill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center" wrapText="1"/>
      <protection hidden="1"/>
    </xf>
    <xf numFmtId="0" fontId="17" fillId="0" borderId="7" xfId="0" applyFont="1" applyBorder="1" applyAlignment="1" applyProtection="1">
      <alignment horizontal="center" vertical="center"/>
    </xf>
    <xf numFmtId="0" fontId="12" fillId="6" borderId="9" xfId="0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6" borderId="15" xfId="0" applyFont="1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 applyProtection="1">
      <alignment horizontal="center" vertical="center"/>
    </xf>
    <xf numFmtId="1" fontId="26" fillId="0" borderId="8" xfId="0" applyNumberFormat="1" applyFont="1" applyFill="1" applyBorder="1" applyAlignment="1" applyProtection="1">
      <alignment horizontal="center" vertical="center"/>
    </xf>
    <xf numFmtId="0" fontId="12" fillId="11" borderId="1" xfId="0" applyFont="1" applyFill="1" applyBorder="1" applyAlignment="1" applyProtection="1">
      <alignment horizontal="left" vertical="center" wrapText="1"/>
    </xf>
    <xf numFmtId="0" fontId="17" fillId="11" borderId="7" xfId="0" applyFont="1" applyFill="1" applyBorder="1" applyAlignment="1" applyProtection="1">
      <alignment horizontal="center" vertical="center"/>
    </xf>
    <xf numFmtId="0" fontId="12" fillId="11" borderId="1" xfId="0" applyFont="1" applyFill="1" applyBorder="1" applyAlignment="1" applyProtection="1">
      <alignment horizontal="left" vertical="center"/>
    </xf>
    <xf numFmtId="0" fontId="12" fillId="11" borderId="1" xfId="4" applyFont="1" applyFill="1" applyBorder="1" applyAlignment="1" applyProtection="1">
      <alignment horizontal="left" vertical="center" wrapText="1"/>
    </xf>
    <xf numFmtId="0" fontId="12" fillId="12" borderId="1" xfId="0" applyFont="1" applyFill="1" applyBorder="1" applyAlignment="1" applyProtection="1">
      <alignment vertical="center" wrapText="1"/>
    </xf>
    <xf numFmtId="0" fontId="12" fillId="12" borderId="7" xfId="0" applyFont="1" applyFill="1" applyBorder="1" applyAlignment="1" applyProtection="1">
      <alignment vertical="center" wrapText="1"/>
    </xf>
    <xf numFmtId="0" fontId="17" fillId="12" borderId="7" xfId="0" applyFont="1" applyFill="1" applyBorder="1" applyAlignment="1" applyProtection="1">
      <alignment horizontal="center" vertical="center" wrapText="1"/>
    </xf>
    <xf numFmtId="0" fontId="1" fillId="13" borderId="12" xfId="0" applyFont="1" applyFill="1" applyBorder="1" applyAlignment="1" applyProtection="1">
      <alignment vertical="center" wrapText="1"/>
    </xf>
    <xf numFmtId="0" fontId="17" fillId="13" borderId="12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1" fontId="47" fillId="0" borderId="11" xfId="0" applyNumberFormat="1" applyFont="1" applyFill="1" applyBorder="1" applyAlignment="1" applyProtection="1">
      <alignment horizontal="center" vertical="center"/>
      <protection hidden="1"/>
    </xf>
    <xf numFmtId="1" fontId="47" fillId="0" borderId="19" xfId="0" applyNumberFormat="1" applyFont="1" applyFill="1" applyBorder="1" applyAlignment="1" applyProtection="1">
      <alignment horizontal="center" vertical="center"/>
      <protection hidden="1"/>
    </xf>
    <xf numFmtId="1" fontId="47" fillId="0" borderId="20" xfId="0" applyNumberFormat="1" applyFont="1" applyFill="1" applyBorder="1" applyAlignment="1" applyProtection="1">
      <alignment horizontal="center" vertical="center"/>
      <protection hidden="1"/>
    </xf>
    <xf numFmtId="0" fontId="35" fillId="3" borderId="0" xfId="0" applyFont="1" applyFill="1" applyAlignment="1" applyProtection="1">
      <alignment horizontal="center" vertical="center"/>
      <protection hidden="1"/>
    </xf>
    <xf numFmtId="0" fontId="47" fillId="5" borderId="1" xfId="0" applyFont="1" applyFill="1" applyBorder="1" applyAlignment="1" applyProtection="1">
      <alignment horizontal="right" vertical="center"/>
      <protection hidden="1"/>
    </xf>
    <xf numFmtId="0" fontId="47" fillId="0" borderId="1" xfId="0" applyFont="1" applyBorder="1" applyAlignment="1">
      <alignment horizontal="right" vertical="center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>
      <alignment vertical="center"/>
    </xf>
    <xf numFmtId="0" fontId="40" fillId="3" borderId="0" xfId="0" applyFont="1" applyFill="1" applyBorder="1" applyAlignment="1" applyProtection="1">
      <alignment horizontal="left" vertical="center"/>
      <protection hidden="1"/>
    </xf>
    <xf numFmtId="0" fontId="41" fillId="4" borderId="1" xfId="0" applyFont="1" applyFill="1" applyBorder="1" applyAlignment="1" applyProtection="1">
      <alignment vertical="center"/>
      <protection hidden="1"/>
    </xf>
    <xf numFmtId="0" fontId="42" fillId="0" borderId="1" xfId="0" applyFont="1" applyBorder="1" applyAlignment="1">
      <alignment vertical="center"/>
    </xf>
    <xf numFmtId="0" fontId="39" fillId="0" borderId="0" xfId="0" applyFont="1" applyAlignment="1" applyProtection="1">
      <alignment vertical="center"/>
      <protection hidden="1"/>
    </xf>
    <xf numFmtId="0" fontId="23" fillId="9" borderId="3" xfId="0" applyFont="1" applyFill="1" applyBorder="1" applyAlignment="1" applyProtection="1">
      <alignment horizontal="left" vertical="center" wrapText="1"/>
    </xf>
    <xf numFmtId="0" fontId="23" fillId="9" borderId="4" xfId="0" applyFont="1" applyFill="1" applyBorder="1" applyAlignment="1" applyProtection="1">
      <alignment horizontal="left" vertical="center" wrapText="1"/>
    </xf>
    <xf numFmtId="0" fontId="23" fillId="9" borderId="5" xfId="0" applyFont="1" applyFill="1" applyBorder="1" applyAlignment="1" applyProtection="1">
      <alignment horizontal="left" vertical="center" wrapText="1"/>
    </xf>
    <xf numFmtId="0" fontId="46" fillId="0" borderId="7" xfId="0" applyFont="1" applyFill="1" applyBorder="1" applyAlignment="1" applyProtection="1">
      <alignment horizontal="center" vertical="center"/>
      <protection hidden="1"/>
    </xf>
    <xf numFmtId="0" fontId="46" fillId="0" borderId="8" xfId="0" applyFont="1" applyFill="1" applyBorder="1" applyAlignment="1" applyProtection="1">
      <alignment horizontal="center" vertical="center"/>
      <protection hidden="1"/>
    </xf>
    <xf numFmtId="0" fontId="46" fillId="0" borderId="9" xfId="0" applyFont="1" applyFill="1" applyBorder="1" applyAlignment="1" applyProtection="1">
      <alignment horizontal="center" vertical="center"/>
      <protection hidden="1"/>
    </xf>
    <xf numFmtId="1" fontId="47" fillId="0" borderId="7" xfId="0" applyNumberFormat="1" applyFont="1" applyFill="1" applyBorder="1" applyAlignment="1" applyProtection="1">
      <alignment horizontal="center" vertical="center"/>
      <protection hidden="1"/>
    </xf>
    <xf numFmtId="1" fontId="47" fillId="0" borderId="8" xfId="0" applyNumberFormat="1" applyFont="1" applyFill="1" applyBorder="1" applyAlignment="1" applyProtection="1">
      <alignment horizontal="center" vertical="center"/>
      <protection hidden="1"/>
    </xf>
    <xf numFmtId="1" fontId="47" fillId="0" borderId="9" xfId="0" applyNumberFormat="1" applyFont="1" applyFill="1" applyBorder="1" applyAlignment="1" applyProtection="1">
      <alignment horizontal="center" vertical="center"/>
      <protection hidden="1"/>
    </xf>
    <xf numFmtId="0" fontId="36" fillId="0" borderId="17" xfId="0" applyFont="1" applyBorder="1" applyAlignment="1" applyProtection="1">
      <alignment horizontal="center" vertical="center" wrapText="1"/>
      <protection hidden="1"/>
    </xf>
    <xf numFmtId="0" fontId="36" fillId="0" borderId="18" xfId="0" applyFont="1" applyBorder="1" applyAlignment="1" applyProtection="1">
      <alignment horizontal="center" vertical="center" wrapText="1"/>
      <protection hidden="1"/>
    </xf>
    <xf numFmtId="0" fontId="36" fillId="0" borderId="14" xfId="0" applyFont="1" applyBorder="1" applyAlignment="1" applyProtection="1">
      <alignment horizontal="center" vertical="center" wrapText="1"/>
      <protection hidden="1"/>
    </xf>
    <xf numFmtId="0" fontId="46" fillId="0" borderId="17" xfId="0" applyFont="1" applyFill="1" applyBorder="1" applyAlignment="1" applyProtection="1">
      <alignment horizontal="center" vertical="center"/>
      <protection hidden="1"/>
    </xf>
    <xf numFmtId="0" fontId="46" fillId="0" borderId="18" xfId="0" applyFont="1" applyFill="1" applyBorder="1" applyAlignment="1" applyProtection="1">
      <alignment horizontal="center" vertical="center"/>
      <protection hidden="1"/>
    </xf>
    <xf numFmtId="0" fontId="46" fillId="0" borderId="14" xfId="0" applyFont="1" applyFill="1" applyBorder="1" applyAlignment="1" applyProtection="1">
      <alignment horizontal="center" vertical="center"/>
      <protection hidden="1"/>
    </xf>
    <xf numFmtId="0" fontId="26" fillId="5" borderId="3" xfId="0" applyFont="1" applyFill="1" applyBorder="1" applyAlignment="1" applyProtection="1">
      <alignment horizontal="right" vertical="center"/>
    </xf>
    <xf numFmtId="0" fontId="26" fillId="5" borderId="5" xfId="0" applyFont="1" applyFill="1" applyBorder="1" applyAlignment="1" applyProtection="1">
      <alignment horizontal="right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16" xfId="0" applyFont="1" applyFill="1" applyBorder="1" applyAlignment="1" applyProtection="1">
      <alignment horizontal="center" vertical="center"/>
    </xf>
    <xf numFmtId="1" fontId="26" fillId="0" borderId="7" xfId="0" applyNumberFormat="1" applyFont="1" applyFill="1" applyBorder="1" applyAlignment="1" applyProtection="1">
      <alignment horizontal="center" vertical="center"/>
    </xf>
    <xf numFmtId="1" fontId="26" fillId="0" borderId="8" xfId="0" applyNumberFormat="1" applyFont="1" applyFill="1" applyBorder="1" applyAlignment="1" applyProtection="1">
      <alignment horizontal="center" vertical="center"/>
    </xf>
    <xf numFmtId="1" fontId="26" fillId="0" borderId="16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center" vertical="center"/>
    </xf>
    <xf numFmtId="1" fontId="26" fillId="0" borderId="1" xfId="0" applyNumberFormat="1" applyFont="1" applyFill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17" fillId="12" borderId="7" xfId="0" applyFont="1" applyFill="1" applyBorder="1" applyAlignment="1" applyProtection="1">
      <alignment horizontal="center" vertical="center" wrapText="1"/>
    </xf>
    <xf numFmtId="0" fontId="17" fillId="12" borderId="8" xfId="0" applyFont="1" applyFill="1" applyBorder="1" applyAlignment="1" applyProtection="1">
      <alignment horizontal="center" vertical="center" wrapText="1"/>
    </xf>
    <xf numFmtId="0" fontId="12" fillId="6" borderId="7" xfId="0" applyFont="1" applyFill="1" applyBorder="1" applyAlignment="1" applyProtection="1">
      <alignment horizontal="center" vertical="center"/>
      <protection locked="0"/>
    </xf>
    <xf numFmtId="0" fontId="12" fillId="6" borderId="9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/>
    </xf>
    <xf numFmtId="0" fontId="23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  <xf numFmtId="0" fontId="26" fillId="5" borderId="1" xfId="0" applyFont="1" applyFill="1" applyBorder="1" applyAlignment="1" applyProtection="1">
      <alignment horizontal="right" vertical="center"/>
    </xf>
    <xf numFmtId="0" fontId="29" fillId="0" borderId="1" xfId="0" applyFont="1" applyBorder="1" applyAlignment="1">
      <alignment horizontal="right" vertical="center"/>
    </xf>
    <xf numFmtId="0" fontId="6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28" fillId="4" borderId="1" xfId="0" applyFont="1" applyFill="1" applyBorder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34" fillId="0" borderId="1" xfId="0" applyFont="1" applyBorder="1" applyAlignment="1">
      <alignment horizontal="right" vertical="center"/>
    </xf>
    <xf numFmtId="0" fontId="23" fillId="3" borderId="1" xfId="0" applyFont="1" applyFill="1" applyBorder="1" applyAlignment="1" applyProtection="1">
      <alignment vertical="center" wrapText="1"/>
    </xf>
    <xf numFmtId="0" fontId="18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28" fillId="4" borderId="3" xfId="0" applyFont="1" applyFill="1" applyBorder="1" applyAlignment="1" applyProtection="1">
      <alignment horizontal="left" vertical="center"/>
    </xf>
    <xf numFmtId="0" fontId="28" fillId="4" borderId="5" xfId="0" applyFont="1" applyFill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 xr:uid="{00000000-0005-0000-0000-000002000000}"/>
    <cellStyle name="Standard 3" xfId="3" xr:uid="{00000000-0005-0000-0000-000003000000}"/>
    <cellStyle name="Standard 4" xfId="2" xr:uid="{00000000-0005-0000-0000-000004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99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5/Vorlagen/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tch-my.sharepoint.com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4.75" x14ac:dyDescent="0.75"/>
  <cols>
    <col min="1" max="1" width="23.25" style="13" customWidth="1"/>
    <col min="2" max="2" width="37.125" style="13" customWidth="1"/>
    <col min="3" max="5" width="12.625" style="13" customWidth="1"/>
    <col min="6" max="16384" width="11" style="14"/>
  </cols>
  <sheetData>
    <row r="1" spans="1:6" s="10" customFormat="1" ht="21" x14ac:dyDescent="1">
      <c r="A1" s="8" t="s">
        <v>147</v>
      </c>
      <c r="B1" s="8"/>
      <c r="C1" s="8"/>
      <c r="D1" s="9" t="s">
        <v>20</v>
      </c>
      <c r="E1" s="51" t="s">
        <v>93</v>
      </c>
    </row>
    <row r="2" spans="1:6" s="10" customFormat="1" ht="21" x14ac:dyDescent="1">
      <c r="A2" s="8" t="s">
        <v>43</v>
      </c>
      <c r="B2" s="8"/>
      <c r="C2" s="8"/>
      <c r="D2" s="8"/>
      <c r="E2" s="8"/>
      <c r="F2" s="11"/>
    </row>
    <row r="3" spans="1:6" s="10" customFormat="1" ht="21" x14ac:dyDescent="1">
      <c r="A3" s="8" t="s">
        <v>23</v>
      </c>
      <c r="B3" s="8"/>
      <c r="C3" s="8"/>
      <c r="D3" s="8"/>
      <c r="E3" s="8"/>
    </row>
    <row r="5" spans="1:6" x14ac:dyDescent="0.75">
      <c r="A5" s="12" t="s">
        <v>8</v>
      </c>
      <c r="C5" s="50">
        <v>44349</v>
      </c>
    </row>
    <row r="6" spans="1:6" x14ac:dyDescent="0.75">
      <c r="A6" s="12"/>
    </row>
    <row r="7" spans="1:6" x14ac:dyDescent="0.75">
      <c r="A7" s="12" t="s">
        <v>55</v>
      </c>
      <c r="C7" s="12" t="s">
        <v>19</v>
      </c>
      <c r="D7" s="12" t="s">
        <v>88</v>
      </c>
    </row>
    <row r="8" spans="1:6" x14ac:dyDescent="0.75">
      <c r="A8" s="12"/>
    </row>
    <row r="9" spans="1:6" ht="18.5" x14ac:dyDescent="0.9">
      <c r="A9" s="12" t="s">
        <v>91</v>
      </c>
      <c r="C9" s="6">
        <v>1234</v>
      </c>
      <c r="D9" s="15"/>
      <c r="E9" s="15"/>
    </row>
    <row r="10" spans="1:6" x14ac:dyDescent="0.75">
      <c r="A10" s="12"/>
    </row>
    <row r="11" spans="1:6" ht="18.5" x14ac:dyDescent="0.9">
      <c r="A11" s="12" t="s">
        <v>9</v>
      </c>
      <c r="C11" s="215" t="s">
        <v>84</v>
      </c>
      <c r="D11" s="216"/>
      <c r="E11" s="7" t="s">
        <v>85</v>
      </c>
    </row>
    <row r="14" spans="1:6" x14ac:dyDescent="0.75">
      <c r="A14" s="12" t="s">
        <v>10</v>
      </c>
      <c r="B14" s="12" t="s">
        <v>11</v>
      </c>
      <c r="C14" s="16" t="s">
        <v>12</v>
      </c>
      <c r="D14" s="16" t="s">
        <v>46</v>
      </c>
      <c r="E14" s="16" t="s">
        <v>47</v>
      </c>
    </row>
    <row r="16" spans="1:6" ht="24" customHeight="1" x14ac:dyDescent="0.75">
      <c r="A16" s="57" t="s">
        <v>14</v>
      </c>
      <c r="B16" s="57" t="s">
        <v>53</v>
      </c>
      <c r="C16" s="58">
        <v>30</v>
      </c>
      <c r="D16" s="17">
        <v>25</v>
      </c>
      <c r="E16" s="59">
        <f>'A Textgestaltung'!G28</f>
        <v>0</v>
      </c>
    </row>
    <row r="17" spans="1:7" ht="24" customHeight="1" x14ac:dyDescent="0.75">
      <c r="A17" s="57" t="s">
        <v>24</v>
      </c>
      <c r="B17" s="57" t="s">
        <v>35</v>
      </c>
      <c r="C17" s="58">
        <v>30</v>
      </c>
      <c r="D17" s="17">
        <v>25</v>
      </c>
      <c r="E17" s="59">
        <f>'B Schriftliche Kommunikation'!F28</f>
        <v>0</v>
      </c>
    </row>
    <row r="18" spans="1:7" ht="24" customHeight="1" x14ac:dyDescent="0.75">
      <c r="A18" s="57" t="s">
        <v>15</v>
      </c>
      <c r="B18" s="57" t="s">
        <v>54</v>
      </c>
      <c r="C18" s="58">
        <v>30</v>
      </c>
      <c r="D18" s="17">
        <v>25</v>
      </c>
      <c r="E18" s="59">
        <f>'C Tabellenkalkulation'!G25</f>
        <v>0</v>
      </c>
    </row>
    <row r="19" spans="1:7" ht="24" customHeight="1" x14ac:dyDescent="0.75">
      <c r="A19" s="57" t="s">
        <v>16</v>
      </c>
      <c r="B19" s="57" t="s">
        <v>34</v>
      </c>
      <c r="C19" s="58">
        <v>20</v>
      </c>
      <c r="D19" s="17">
        <v>17</v>
      </c>
      <c r="E19" s="59">
        <f>'D Präsentation'!I21</f>
        <v>0</v>
      </c>
    </row>
    <row r="20" spans="1:7" ht="36" customHeight="1" x14ac:dyDescent="0.75">
      <c r="A20" s="57" t="s">
        <v>17</v>
      </c>
      <c r="B20" s="60" t="s">
        <v>51</v>
      </c>
      <c r="C20" s="58">
        <v>10</v>
      </c>
      <c r="D20" s="17">
        <v>8</v>
      </c>
      <c r="E20" s="59">
        <f>'E IM &amp; Adm, Informatik'!I17</f>
        <v>0</v>
      </c>
    </row>
    <row r="21" spans="1:7" ht="20.25" customHeight="1" x14ac:dyDescent="0.65">
      <c r="A21" s="41"/>
      <c r="B21" s="42"/>
      <c r="C21" s="43"/>
      <c r="D21" s="44"/>
      <c r="E21" s="14"/>
    </row>
    <row r="22" spans="1:7" ht="25.5" customHeight="1" x14ac:dyDescent="0.75">
      <c r="A22" s="57" t="s">
        <v>61</v>
      </c>
      <c r="B22" s="57"/>
      <c r="C22" s="41"/>
      <c r="D22" s="17" t="s">
        <v>18</v>
      </c>
      <c r="E22" s="140"/>
    </row>
    <row r="23" spans="1:7" ht="24" customHeight="1" x14ac:dyDescent="0.75">
      <c r="A23" s="61" t="s">
        <v>1</v>
      </c>
      <c r="B23" s="62"/>
      <c r="C23" s="63">
        <f>SUM(C16:C20)</f>
        <v>120</v>
      </c>
      <c r="D23" s="64">
        <f>SUM(D16:D20)</f>
        <v>100</v>
      </c>
      <c r="E23" s="65">
        <f>(SUM(E16:E20)-E22)</f>
        <v>0</v>
      </c>
      <c r="F23" s="18"/>
    </row>
    <row r="24" spans="1:7" ht="24" customHeight="1" x14ac:dyDescent="0.75">
      <c r="A24" s="66" t="s">
        <v>56</v>
      </c>
      <c r="B24" s="67"/>
      <c r="C24" s="68"/>
      <c r="D24" s="69">
        <v>100</v>
      </c>
      <c r="E24" s="70">
        <f>ROUND(E23/D23*D24,0)</f>
        <v>0</v>
      </c>
      <c r="F24" s="18"/>
    </row>
    <row r="25" spans="1:7" ht="24" customHeight="1" x14ac:dyDescent="0.9">
      <c r="A25" s="56" t="s">
        <v>42</v>
      </c>
      <c r="B25" s="57"/>
      <c r="C25" s="57"/>
      <c r="D25" s="57"/>
      <c r="E25" s="71">
        <f>VLOOKUP($E$24,$D$44:$E$54,2)</f>
        <v>1</v>
      </c>
    </row>
    <row r="28" spans="1:7" x14ac:dyDescent="0.75">
      <c r="D28" s="16" t="s">
        <v>13</v>
      </c>
      <c r="E28" s="16" t="s">
        <v>0</v>
      </c>
    </row>
    <row r="29" spans="1:7" x14ac:dyDescent="0.75">
      <c r="D29" s="17" t="s">
        <v>21</v>
      </c>
    </row>
    <row r="30" spans="1:7" ht="18" x14ac:dyDescent="0.8">
      <c r="D30" s="19" t="s">
        <v>62</v>
      </c>
      <c r="E30" s="20">
        <v>6</v>
      </c>
      <c r="F30" s="2"/>
      <c r="G30" s="3"/>
    </row>
    <row r="31" spans="1:7" ht="18" x14ac:dyDescent="0.8">
      <c r="D31" s="21" t="s">
        <v>63</v>
      </c>
      <c r="E31" s="22">
        <v>5.5</v>
      </c>
      <c r="F31" s="2"/>
      <c r="G31" s="3"/>
    </row>
    <row r="32" spans="1:7" ht="18" x14ac:dyDescent="0.8">
      <c r="D32" s="19" t="s">
        <v>69</v>
      </c>
      <c r="E32" s="20">
        <v>5</v>
      </c>
      <c r="F32" s="2"/>
      <c r="G32" s="3"/>
    </row>
    <row r="33" spans="1:7" ht="18" x14ac:dyDescent="0.8">
      <c r="D33" s="21" t="s">
        <v>68</v>
      </c>
      <c r="E33" s="22">
        <v>4.5</v>
      </c>
      <c r="F33" s="2"/>
      <c r="G33" s="3"/>
    </row>
    <row r="34" spans="1:7" ht="18" x14ac:dyDescent="0.8">
      <c r="A34" s="125" t="s">
        <v>50</v>
      </c>
      <c r="B34" s="12" t="s">
        <v>86</v>
      </c>
      <c r="D34" s="19" t="s">
        <v>67</v>
      </c>
      <c r="E34" s="20">
        <v>4</v>
      </c>
      <c r="F34" s="2"/>
      <c r="G34" s="3"/>
    </row>
    <row r="35" spans="1:7" ht="18" x14ac:dyDescent="0.8">
      <c r="A35" s="124" t="s">
        <v>25</v>
      </c>
      <c r="B35" s="5"/>
      <c r="D35" s="21" t="s">
        <v>66</v>
      </c>
      <c r="E35" s="22">
        <v>3.5</v>
      </c>
      <c r="F35" s="4"/>
      <c r="G35" s="3"/>
    </row>
    <row r="36" spans="1:7" ht="18" x14ac:dyDescent="0.8">
      <c r="A36" s="124" t="str">
        <f>IF('B Schriftliche Kommunikation'!C1="ja","Schriftliche Kommunikation","Brief noch nicht korrigiert!")</f>
        <v>Brief noch nicht korrigiert!</v>
      </c>
      <c r="B36" s="5"/>
      <c r="D36" s="19" t="s">
        <v>65</v>
      </c>
      <c r="E36" s="20">
        <v>3</v>
      </c>
      <c r="F36" s="4"/>
      <c r="G36" s="3"/>
    </row>
    <row r="37" spans="1:7" ht="18" x14ac:dyDescent="0.8">
      <c r="A37" s="124" t="s">
        <v>26</v>
      </c>
      <c r="B37" s="5"/>
      <c r="D37" s="21" t="s">
        <v>64</v>
      </c>
      <c r="E37" s="22">
        <v>2.5</v>
      </c>
      <c r="F37" s="4"/>
      <c r="G37" s="3"/>
    </row>
    <row r="38" spans="1:7" ht="18" x14ac:dyDescent="0.8">
      <c r="A38" s="124" t="s">
        <v>27</v>
      </c>
      <c r="B38" s="5"/>
      <c r="D38" s="19" t="s">
        <v>70</v>
      </c>
      <c r="E38" s="20">
        <v>2</v>
      </c>
      <c r="F38" s="4"/>
      <c r="G38" s="3"/>
    </row>
    <row r="39" spans="1:7" ht="18" x14ac:dyDescent="0.8">
      <c r="A39" s="124" t="s">
        <v>52</v>
      </c>
      <c r="B39" s="5"/>
      <c r="D39" s="21" t="s">
        <v>71</v>
      </c>
      <c r="E39" s="22">
        <v>1.5</v>
      </c>
      <c r="F39" s="4"/>
      <c r="G39" s="3"/>
    </row>
    <row r="40" spans="1:7" ht="18" x14ac:dyDescent="0.8">
      <c r="D40" s="19" t="s">
        <v>87</v>
      </c>
      <c r="E40" s="20">
        <v>1</v>
      </c>
      <c r="F40" s="4"/>
      <c r="G40" s="3"/>
    </row>
    <row r="42" spans="1:7" ht="29.25" customHeight="1" x14ac:dyDescent="0.75">
      <c r="D42" s="214" t="s">
        <v>22</v>
      </c>
      <c r="E42" s="214"/>
    </row>
    <row r="43" spans="1:7" x14ac:dyDescent="0.75">
      <c r="D43" s="23" t="s">
        <v>13</v>
      </c>
      <c r="E43" s="23" t="s">
        <v>0</v>
      </c>
    </row>
    <row r="44" spans="1:7" x14ac:dyDescent="0.75">
      <c r="D44" s="23">
        <v>0</v>
      </c>
      <c r="E44" s="24">
        <v>1</v>
      </c>
    </row>
    <row r="45" spans="1:7" x14ac:dyDescent="0.75">
      <c r="D45" s="23">
        <v>5</v>
      </c>
      <c r="E45" s="24">
        <v>1.5</v>
      </c>
    </row>
    <row r="46" spans="1:7" x14ac:dyDescent="0.75">
      <c r="D46" s="23">
        <v>15</v>
      </c>
      <c r="E46" s="24">
        <v>2</v>
      </c>
    </row>
    <row r="47" spans="1:7" x14ac:dyDescent="0.75">
      <c r="D47" s="23">
        <v>25</v>
      </c>
      <c r="E47" s="24">
        <v>2.5</v>
      </c>
    </row>
    <row r="48" spans="1:7" x14ac:dyDescent="0.75">
      <c r="D48" s="23">
        <v>35</v>
      </c>
      <c r="E48" s="24">
        <v>3</v>
      </c>
    </row>
    <row r="49" spans="4:5" x14ac:dyDescent="0.75">
      <c r="D49" s="23">
        <v>45</v>
      </c>
      <c r="E49" s="24">
        <v>3.5</v>
      </c>
    </row>
    <row r="50" spans="4:5" x14ac:dyDescent="0.75">
      <c r="D50" s="23">
        <v>55</v>
      </c>
      <c r="E50" s="24">
        <v>4</v>
      </c>
    </row>
    <row r="51" spans="4:5" x14ac:dyDescent="0.75">
      <c r="D51" s="23">
        <v>65</v>
      </c>
      <c r="E51" s="24">
        <v>4.5</v>
      </c>
    </row>
    <row r="52" spans="4:5" x14ac:dyDescent="0.75">
      <c r="D52" s="23">
        <v>75</v>
      </c>
      <c r="E52" s="24">
        <v>5</v>
      </c>
    </row>
    <row r="53" spans="4:5" x14ac:dyDescent="0.75">
      <c r="D53" s="23">
        <v>85</v>
      </c>
      <c r="E53" s="24">
        <v>5.5</v>
      </c>
    </row>
    <row r="54" spans="4:5" x14ac:dyDescent="0.75">
      <c r="D54" s="23">
        <v>95</v>
      </c>
      <c r="E54" s="24">
        <v>6</v>
      </c>
    </row>
  </sheetData>
  <sheetProtection selectLockedCells="1"/>
  <mergeCells count="2">
    <mergeCell ref="D42:E42"/>
    <mergeCell ref="C11:D11"/>
  </mergeCells>
  <phoneticPr fontId="3" type="noConversion"/>
  <dataValidations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59999389629810485"/>
    <pageSetUpPr fitToPage="1"/>
  </sheetPr>
  <dimension ref="A1:L411"/>
  <sheetViews>
    <sheetView topLeftCell="A2" zoomScaleNormal="100" zoomScaleSheetLayoutView="100" workbookViewId="0">
      <selection activeCell="D9" sqref="D9"/>
    </sheetView>
  </sheetViews>
  <sheetFormatPr baseColWidth="10" defaultColWidth="11" defaultRowHeight="14.75" x14ac:dyDescent="0.75"/>
  <cols>
    <col min="1" max="1" width="3.25" style="195" customWidth="1"/>
    <col min="2" max="2" width="50.5" style="146" customWidth="1"/>
    <col min="3" max="4" width="7.625" style="186" customWidth="1"/>
    <col min="5" max="5" width="25.625" style="154" customWidth="1"/>
    <col min="6" max="6" width="7.125" style="187" customWidth="1"/>
    <col min="7" max="7" width="7.125" style="152" customWidth="1"/>
    <col min="8" max="8" width="43.75" style="146" customWidth="1"/>
    <col min="9" max="9" width="11" style="147" customWidth="1"/>
    <col min="10" max="10" width="10.75" style="147" customWidth="1"/>
    <col min="11" max="11" width="14.375" style="148" customWidth="1"/>
    <col min="12" max="12" width="24.125" style="147" customWidth="1"/>
    <col min="13" max="13" width="4.75" style="149" customWidth="1"/>
    <col min="14" max="16384" width="11" style="149"/>
  </cols>
  <sheetData>
    <row r="1" spans="1:12" ht="21" x14ac:dyDescent="0.75">
      <c r="A1" s="144" t="s">
        <v>44</v>
      </c>
      <c r="B1" s="144"/>
      <c r="C1" s="144"/>
      <c r="D1" s="144"/>
      <c r="E1" s="145" t="s">
        <v>20</v>
      </c>
      <c r="F1" s="220" t="str">
        <f>Zusammenfassung!E1</f>
        <v>E1</v>
      </c>
      <c r="G1" s="220"/>
    </row>
    <row r="2" spans="1:12" ht="21" x14ac:dyDescent="0.75">
      <c r="A2" s="223"/>
      <c r="B2" s="224"/>
      <c r="C2" s="144"/>
      <c r="D2" s="144"/>
      <c r="E2" s="145"/>
      <c r="F2" s="146"/>
      <c r="G2" s="150"/>
    </row>
    <row r="3" spans="1:12" ht="18.5" x14ac:dyDescent="0.75">
      <c r="A3" s="228" t="str">
        <f>Zusammenfassung!A9</f>
        <v>Nummer der Kandidatin / des Kandidaten</v>
      </c>
      <c r="B3" s="224"/>
      <c r="C3" s="225">
        <f>Zusammenfassung!C9</f>
        <v>1234</v>
      </c>
      <c r="D3" s="225"/>
      <c r="E3" s="151"/>
      <c r="F3" s="152"/>
    </row>
    <row r="4" spans="1:12" x14ac:dyDescent="0.75">
      <c r="A4" s="223"/>
      <c r="B4" s="224"/>
      <c r="C4" s="153"/>
      <c r="D4" s="153"/>
      <c r="F4" s="152"/>
    </row>
    <row r="5" spans="1:12" ht="21" customHeight="1" x14ac:dyDescent="0.75">
      <c r="A5" s="228" t="s">
        <v>9</v>
      </c>
      <c r="B5" s="224"/>
      <c r="C5" s="225" t="str">
        <f>Zusammenfassung!$C$11&amp;" "&amp;Zusammenfassung!$E$11</f>
        <v>Muster Hans</v>
      </c>
      <c r="D5" s="225"/>
      <c r="E5" s="225"/>
      <c r="F5" s="152"/>
      <c r="J5" s="155"/>
    </row>
    <row r="6" spans="1:12" x14ac:dyDescent="0.75">
      <c r="A6" s="223"/>
      <c r="B6" s="224"/>
      <c r="C6" s="156"/>
      <c r="D6" s="156"/>
      <c r="F6" s="152"/>
    </row>
    <row r="7" spans="1:12" s="163" customFormat="1" ht="30" customHeight="1" x14ac:dyDescent="0.65">
      <c r="A7" s="226" t="s">
        <v>6</v>
      </c>
      <c r="B7" s="227"/>
      <c r="C7" s="157" t="s">
        <v>13</v>
      </c>
      <c r="D7" s="158" t="s">
        <v>5</v>
      </c>
      <c r="E7" s="159" t="s">
        <v>7</v>
      </c>
      <c r="F7" s="157" t="s">
        <v>4</v>
      </c>
      <c r="G7" s="157" t="s">
        <v>5</v>
      </c>
      <c r="H7" s="160"/>
      <c r="I7" s="161"/>
      <c r="J7" s="161"/>
      <c r="K7" s="162"/>
      <c r="L7" s="161"/>
    </row>
    <row r="8" spans="1:12" s="166" customFormat="1" ht="20.149999999999999" customHeight="1" x14ac:dyDescent="0.75">
      <c r="A8" s="229" t="s">
        <v>102</v>
      </c>
      <c r="B8" s="230"/>
      <c r="C8" s="230"/>
      <c r="D8" s="230"/>
      <c r="E8" s="230"/>
      <c r="F8" s="230"/>
      <c r="G8" s="231"/>
      <c r="H8" s="153"/>
      <c r="I8" s="164"/>
      <c r="J8" s="164"/>
      <c r="K8" s="165"/>
      <c r="L8" s="164"/>
    </row>
    <row r="9" spans="1:12" s="173" customFormat="1" ht="30" customHeight="1" x14ac:dyDescent="0.7">
      <c r="A9" s="167">
        <v>1</v>
      </c>
      <c r="B9" s="198" t="s">
        <v>94</v>
      </c>
      <c r="C9" s="168">
        <v>1</v>
      </c>
      <c r="D9" s="52"/>
      <c r="E9" s="169"/>
      <c r="F9" s="232">
        <f>SUM(C9:C17)</f>
        <v>13</v>
      </c>
      <c r="G9" s="235">
        <f>SUM(D9:D17)</f>
        <v>0</v>
      </c>
      <c r="H9" s="170"/>
      <c r="I9" s="171"/>
      <c r="J9" s="171"/>
      <c r="K9" s="172"/>
      <c r="L9" s="171"/>
    </row>
    <row r="10" spans="1:12" s="173" customFormat="1" ht="30" customHeight="1" x14ac:dyDescent="0.7">
      <c r="A10" s="167">
        <v>2</v>
      </c>
      <c r="B10" s="198" t="s">
        <v>95</v>
      </c>
      <c r="C10" s="168">
        <v>1</v>
      </c>
      <c r="D10" s="52"/>
      <c r="E10" s="169"/>
      <c r="F10" s="233"/>
      <c r="G10" s="236"/>
      <c r="H10" s="170"/>
      <c r="I10" s="171"/>
      <c r="J10" s="171"/>
      <c r="K10" s="172"/>
      <c r="L10" s="171"/>
    </row>
    <row r="11" spans="1:12" s="173" customFormat="1" ht="71.25" customHeight="1" x14ac:dyDescent="0.7">
      <c r="A11" s="167">
        <v>3</v>
      </c>
      <c r="B11" s="198" t="s">
        <v>96</v>
      </c>
      <c r="C11" s="168">
        <v>2</v>
      </c>
      <c r="D11" s="52"/>
      <c r="E11" s="169"/>
      <c r="F11" s="233"/>
      <c r="G11" s="236"/>
      <c r="H11" s="174"/>
      <c r="I11" s="171"/>
      <c r="J11" s="171"/>
      <c r="K11" s="172"/>
      <c r="L11" s="171"/>
    </row>
    <row r="12" spans="1:12" s="173" customFormat="1" ht="44.25" x14ac:dyDescent="0.7">
      <c r="A12" s="167">
        <v>4</v>
      </c>
      <c r="B12" s="198" t="s">
        <v>141</v>
      </c>
      <c r="C12" s="168">
        <v>2</v>
      </c>
      <c r="D12" s="52"/>
      <c r="E12" s="169"/>
      <c r="F12" s="233"/>
      <c r="G12" s="236"/>
      <c r="H12" s="170"/>
      <c r="I12" s="171"/>
      <c r="J12" s="171"/>
      <c r="K12" s="172"/>
      <c r="L12" s="171"/>
    </row>
    <row r="13" spans="1:12" s="173" customFormat="1" ht="49.4" customHeight="1" x14ac:dyDescent="0.7">
      <c r="A13" s="167">
        <v>5</v>
      </c>
      <c r="B13" s="198" t="s">
        <v>97</v>
      </c>
      <c r="C13" s="168">
        <v>2</v>
      </c>
      <c r="D13" s="52"/>
      <c r="E13" s="169"/>
      <c r="F13" s="233"/>
      <c r="G13" s="236"/>
      <c r="H13" s="170"/>
      <c r="I13" s="171"/>
      <c r="J13" s="171"/>
      <c r="K13" s="172"/>
      <c r="L13" s="171"/>
    </row>
    <row r="14" spans="1:12" s="173" customFormat="1" ht="41.25" customHeight="1" x14ac:dyDescent="0.7">
      <c r="A14" s="167">
        <v>6</v>
      </c>
      <c r="B14" s="198" t="s">
        <v>98</v>
      </c>
      <c r="C14" s="168">
        <v>1</v>
      </c>
      <c r="D14" s="52"/>
      <c r="E14" s="169"/>
      <c r="F14" s="233"/>
      <c r="G14" s="236"/>
      <c r="H14" s="170"/>
      <c r="I14" s="171"/>
      <c r="J14" s="171"/>
      <c r="K14" s="172"/>
      <c r="L14" s="171"/>
    </row>
    <row r="15" spans="1:12" s="173" customFormat="1" ht="36" customHeight="1" x14ac:dyDescent="0.7">
      <c r="A15" s="167">
        <v>7</v>
      </c>
      <c r="B15" s="198" t="s">
        <v>99</v>
      </c>
      <c r="C15" s="168">
        <v>1</v>
      </c>
      <c r="D15" s="52"/>
      <c r="E15" s="169"/>
      <c r="F15" s="233"/>
      <c r="G15" s="236"/>
      <c r="H15" s="170"/>
      <c r="I15" s="171"/>
      <c r="J15" s="171"/>
      <c r="K15" s="172"/>
      <c r="L15" s="171"/>
    </row>
    <row r="16" spans="1:12" s="173" customFormat="1" ht="30" customHeight="1" x14ac:dyDescent="0.7">
      <c r="A16" s="167">
        <v>8</v>
      </c>
      <c r="B16" s="198" t="s">
        <v>146</v>
      </c>
      <c r="C16" s="168">
        <v>1</v>
      </c>
      <c r="D16" s="52"/>
      <c r="E16" s="169"/>
      <c r="F16" s="233"/>
      <c r="G16" s="236"/>
      <c r="H16" s="170"/>
      <c r="I16" s="171"/>
      <c r="J16" s="171"/>
      <c r="K16" s="172"/>
      <c r="L16" s="171"/>
    </row>
    <row r="17" spans="1:12" s="173" customFormat="1" ht="30" customHeight="1" x14ac:dyDescent="0.7">
      <c r="A17" s="167">
        <v>9</v>
      </c>
      <c r="B17" s="198" t="s">
        <v>100</v>
      </c>
      <c r="C17" s="168">
        <v>2</v>
      </c>
      <c r="D17" s="52"/>
      <c r="E17" s="169"/>
      <c r="F17" s="234"/>
      <c r="G17" s="237"/>
      <c r="H17" s="170"/>
      <c r="I17" s="171"/>
      <c r="J17" s="171"/>
      <c r="K17" s="172"/>
      <c r="L17" s="171"/>
    </row>
    <row r="18" spans="1:12" s="173" customFormat="1" ht="20.149999999999999" customHeight="1" x14ac:dyDescent="0.7">
      <c r="A18" s="229" t="s">
        <v>101</v>
      </c>
      <c r="B18" s="230"/>
      <c r="C18" s="230"/>
      <c r="D18" s="230"/>
      <c r="E18" s="230"/>
      <c r="F18" s="230"/>
      <c r="G18" s="231"/>
      <c r="H18" s="170"/>
      <c r="I18" s="171"/>
      <c r="J18" s="171"/>
      <c r="K18" s="172"/>
      <c r="L18" s="171"/>
    </row>
    <row r="19" spans="1:12" s="173" customFormat="1" ht="30" customHeight="1" x14ac:dyDescent="0.7">
      <c r="A19" s="238">
        <v>10</v>
      </c>
      <c r="B19" s="198" t="s">
        <v>139</v>
      </c>
      <c r="C19" s="168">
        <v>1</v>
      </c>
      <c r="D19" s="52"/>
      <c r="E19" s="169"/>
      <c r="F19" s="241">
        <f>SUM(C19:C27)</f>
        <v>12</v>
      </c>
      <c r="G19" s="217">
        <f>SUM(D19:D27)</f>
        <v>0</v>
      </c>
      <c r="H19" s="170"/>
      <c r="I19" s="171"/>
      <c r="J19" s="171"/>
      <c r="K19" s="172"/>
      <c r="L19" s="171"/>
    </row>
    <row r="20" spans="1:12" s="173" customFormat="1" ht="30" customHeight="1" x14ac:dyDescent="0.7">
      <c r="A20" s="239"/>
      <c r="B20" s="198" t="s">
        <v>140</v>
      </c>
      <c r="C20" s="168">
        <v>1</v>
      </c>
      <c r="D20" s="52"/>
      <c r="E20" s="176"/>
      <c r="F20" s="242"/>
      <c r="G20" s="218"/>
      <c r="H20" s="170"/>
      <c r="I20" s="171"/>
      <c r="J20" s="171"/>
      <c r="K20" s="172"/>
      <c r="L20" s="171"/>
    </row>
    <row r="21" spans="1:12" s="173" customFormat="1" ht="30" customHeight="1" x14ac:dyDescent="0.7">
      <c r="A21" s="239"/>
      <c r="B21" s="198" t="s">
        <v>103</v>
      </c>
      <c r="C21" s="168">
        <v>1</v>
      </c>
      <c r="D21" s="52"/>
      <c r="E21" s="169"/>
      <c r="F21" s="242"/>
      <c r="G21" s="218"/>
      <c r="H21" s="170"/>
      <c r="I21" s="171"/>
      <c r="J21" s="171"/>
      <c r="K21" s="172"/>
      <c r="L21" s="171"/>
    </row>
    <row r="22" spans="1:12" s="173" customFormat="1" ht="30" customHeight="1" x14ac:dyDescent="0.7">
      <c r="A22" s="239"/>
      <c r="B22" s="198" t="s">
        <v>104</v>
      </c>
      <c r="C22" s="168">
        <v>1</v>
      </c>
      <c r="D22" s="52"/>
      <c r="E22" s="169"/>
      <c r="F22" s="242"/>
      <c r="G22" s="218"/>
      <c r="H22" s="170"/>
      <c r="I22" s="171"/>
      <c r="J22" s="171"/>
      <c r="K22" s="172"/>
      <c r="L22" s="171"/>
    </row>
    <row r="23" spans="1:12" s="173" customFormat="1" ht="30" customHeight="1" x14ac:dyDescent="0.7">
      <c r="A23" s="239"/>
      <c r="B23" s="198" t="s">
        <v>105</v>
      </c>
      <c r="C23" s="175">
        <v>2</v>
      </c>
      <c r="D23" s="52"/>
      <c r="E23" s="176"/>
      <c r="F23" s="242"/>
      <c r="G23" s="218"/>
      <c r="H23" s="174"/>
      <c r="I23" s="171"/>
      <c r="J23" s="171"/>
      <c r="K23" s="172"/>
      <c r="L23" s="171"/>
    </row>
    <row r="24" spans="1:12" s="173" customFormat="1" ht="30" customHeight="1" x14ac:dyDescent="0.7">
      <c r="A24" s="239"/>
      <c r="B24" s="198" t="s">
        <v>106</v>
      </c>
      <c r="C24" s="175">
        <v>1</v>
      </c>
      <c r="D24" s="52"/>
      <c r="E24" s="176"/>
      <c r="F24" s="242"/>
      <c r="G24" s="218"/>
      <c r="H24" s="174"/>
      <c r="I24" s="171"/>
      <c r="J24" s="171"/>
      <c r="K24" s="172"/>
      <c r="L24" s="171"/>
    </row>
    <row r="25" spans="1:12" s="173" customFormat="1" ht="30" customHeight="1" x14ac:dyDescent="0.7">
      <c r="A25" s="239"/>
      <c r="B25" s="198" t="s">
        <v>107</v>
      </c>
      <c r="C25" s="175">
        <v>2</v>
      </c>
      <c r="D25" s="52"/>
      <c r="E25" s="176"/>
      <c r="F25" s="242"/>
      <c r="G25" s="218"/>
      <c r="H25" s="174"/>
      <c r="I25" s="171"/>
      <c r="J25" s="171"/>
      <c r="K25" s="172"/>
      <c r="L25" s="171"/>
    </row>
    <row r="26" spans="1:12" s="173" customFormat="1" ht="30" customHeight="1" x14ac:dyDescent="0.7">
      <c r="A26" s="239"/>
      <c r="B26" s="198" t="s">
        <v>108</v>
      </c>
      <c r="C26" s="175">
        <v>2</v>
      </c>
      <c r="D26" s="52"/>
      <c r="E26" s="176"/>
      <c r="F26" s="242"/>
      <c r="G26" s="218"/>
      <c r="H26" s="174"/>
      <c r="I26" s="171"/>
      <c r="J26" s="171"/>
      <c r="K26" s="172"/>
      <c r="L26" s="171"/>
    </row>
    <row r="27" spans="1:12" s="173" customFormat="1" ht="30" customHeight="1" x14ac:dyDescent="0.7">
      <c r="A27" s="240"/>
      <c r="B27" s="198" t="s">
        <v>109</v>
      </c>
      <c r="C27" s="175">
        <v>1</v>
      </c>
      <c r="D27" s="52"/>
      <c r="E27" s="176"/>
      <c r="F27" s="243"/>
      <c r="G27" s="219"/>
      <c r="H27" s="174"/>
      <c r="I27" s="171"/>
      <c r="J27" s="171"/>
      <c r="K27" s="172"/>
      <c r="L27" s="171"/>
    </row>
    <row r="28" spans="1:12" s="163" customFormat="1" ht="20.149999999999999" customHeight="1" x14ac:dyDescent="0.65">
      <c r="A28" s="221" t="s">
        <v>1</v>
      </c>
      <c r="B28" s="222"/>
      <c r="C28" s="177">
        <f>SUM(C9:C27)</f>
        <v>25</v>
      </c>
      <c r="D28" s="177">
        <f>SUM(D9:D27)</f>
        <v>0</v>
      </c>
      <c r="E28" s="177"/>
      <c r="F28" s="177">
        <f>SUM(F9:F27)</f>
        <v>25</v>
      </c>
      <c r="G28" s="177">
        <f>SUM(G9:G27)</f>
        <v>0</v>
      </c>
      <c r="H28" s="160"/>
      <c r="I28" s="161"/>
      <c r="J28" s="161"/>
      <c r="K28" s="161"/>
      <c r="L28" s="161"/>
    </row>
    <row r="29" spans="1:12" s="163" customFormat="1" x14ac:dyDescent="0.65">
      <c r="A29" s="178"/>
      <c r="B29" s="179"/>
      <c r="C29" s="180"/>
      <c r="D29" s="180"/>
      <c r="E29" s="181"/>
      <c r="F29" s="182"/>
      <c r="G29" s="183"/>
      <c r="H29" s="160"/>
      <c r="I29" s="161"/>
      <c r="J29" s="161"/>
      <c r="K29" s="161"/>
      <c r="L29" s="161"/>
    </row>
    <row r="30" spans="1:12" s="163" customFormat="1" ht="12.25" x14ac:dyDescent="0.65">
      <c r="A30" s="178"/>
      <c r="B30" s="179"/>
      <c r="C30" s="184"/>
      <c r="D30" s="184"/>
      <c r="E30" s="181"/>
      <c r="F30" s="182"/>
      <c r="G30" s="179"/>
      <c r="H30" s="160"/>
      <c r="I30" s="161"/>
      <c r="J30" s="161"/>
      <c r="K30" s="161"/>
      <c r="L30" s="161"/>
    </row>
    <row r="31" spans="1:12" s="163" customFormat="1" ht="12.25" x14ac:dyDescent="0.65">
      <c r="A31" s="178"/>
      <c r="B31" s="185"/>
      <c r="C31" s="184"/>
      <c r="D31" s="184"/>
      <c r="E31" s="181"/>
      <c r="F31" s="182"/>
      <c r="G31" s="179"/>
      <c r="H31" s="160"/>
      <c r="I31" s="161"/>
      <c r="J31" s="161"/>
      <c r="K31" s="161"/>
      <c r="L31" s="161"/>
    </row>
    <row r="32" spans="1:12" s="163" customFormat="1" x14ac:dyDescent="0.65">
      <c r="A32" s="178"/>
      <c r="B32" s="179"/>
      <c r="C32" s="186"/>
      <c r="D32" s="186"/>
      <c r="E32" s="154"/>
      <c r="F32" s="187"/>
      <c r="G32" s="152"/>
      <c r="H32" s="160"/>
      <c r="I32" s="188"/>
      <c r="J32" s="188"/>
      <c r="K32" s="161"/>
      <c r="L32" s="161"/>
    </row>
    <row r="33" spans="1:12" s="163" customFormat="1" ht="24.75" customHeight="1" x14ac:dyDescent="0.65">
      <c r="A33" s="178"/>
      <c r="B33" s="160"/>
      <c r="C33" s="186"/>
      <c r="D33" s="186"/>
      <c r="E33" s="154"/>
      <c r="F33" s="187"/>
      <c r="G33" s="152"/>
      <c r="H33" s="160"/>
      <c r="I33" s="188"/>
      <c r="J33" s="188"/>
      <c r="K33" s="161"/>
      <c r="L33" s="161"/>
    </row>
    <row r="34" spans="1:12" s="163" customFormat="1" ht="15" customHeight="1" x14ac:dyDescent="0.65">
      <c r="A34" s="178"/>
      <c r="B34" s="160"/>
      <c r="C34" s="186"/>
      <c r="D34" s="186"/>
      <c r="E34" s="154"/>
      <c r="F34" s="187"/>
      <c r="G34" s="152"/>
      <c r="H34" s="160"/>
      <c r="I34" s="188"/>
      <c r="J34" s="188"/>
      <c r="K34" s="161"/>
      <c r="L34" s="161"/>
    </row>
    <row r="35" spans="1:12" s="163" customFormat="1" ht="15" customHeight="1" x14ac:dyDescent="0.65">
      <c r="A35" s="178"/>
      <c r="B35" s="160"/>
      <c r="C35" s="186"/>
      <c r="D35" s="186"/>
      <c r="E35" s="154"/>
      <c r="F35" s="187"/>
      <c r="G35" s="152"/>
      <c r="H35" s="160"/>
      <c r="I35" s="188"/>
      <c r="J35" s="188"/>
      <c r="K35" s="161"/>
      <c r="L35" s="161"/>
    </row>
    <row r="36" spans="1:12" s="163" customFormat="1" ht="15" customHeight="1" x14ac:dyDescent="0.65">
      <c r="A36" s="178"/>
      <c r="B36" s="160"/>
      <c r="C36" s="186"/>
      <c r="D36" s="186"/>
      <c r="E36" s="154"/>
      <c r="F36" s="187"/>
      <c r="G36" s="152"/>
      <c r="H36" s="160"/>
      <c r="I36" s="188"/>
      <c r="J36" s="188"/>
      <c r="K36" s="161"/>
      <c r="L36" s="161"/>
    </row>
    <row r="37" spans="1:12" s="163" customFormat="1" ht="15" customHeight="1" x14ac:dyDescent="0.75">
      <c r="A37" s="178"/>
      <c r="B37" s="160"/>
      <c r="C37" s="186"/>
      <c r="D37" s="186"/>
      <c r="E37" s="154"/>
      <c r="F37" s="187"/>
      <c r="G37" s="152"/>
      <c r="H37" s="160"/>
      <c r="I37" s="147"/>
      <c r="J37" s="147"/>
      <c r="K37" s="161"/>
      <c r="L37" s="161"/>
    </row>
    <row r="38" spans="1:12" s="192" customFormat="1" ht="18" customHeight="1" x14ac:dyDescent="0.8">
      <c r="A38" s="189"/>
      <c r="B38" s="190"/>
      <c r="C38" s="186"/>
      <c r="D38" s="186"/>
      <c r="E38" s="154"/>
      <c r="F38" s="187"/>
      <c r="G38" s="152"/>
      <c r="H38" s="160"/>
      <c r="I38" s="147"/>
      <c r="J38" s="147"/>
      <c r="K38" s="191"/>
      <c r="L38" s="191"/>
    </row>
    <row r="39" spans="1:12" s="194" customFormat="1" ht="16.5" customHeight="1" x14ac:dyDescent="0.75">
      <c r="A39" s="193"/>
      <c r="B39" s="179"/>
      <c r="C39" s="186"/>
      <c r="D39" s="186"/>
      <c r="E39" s="154"/>
      <c r="F39" s="187"/>
      <c r="G39" s="152"/>
      <c r="H39" s="160"/>
      <c r="I39" s="147"/>
      <c r="J39" s="147"/>
      <c r="K39" s="188"/>
      <c r="L39" s="188"/>
    </row>
    <row r="40" spans="1:12" s="194" customFormat="1" x14ac:dyDescent="0.75">
      <c r="A40" s="193"/>
      <c r="B40" s="146"/>
      <c r="C40" s="186"/>
      <c r="D40" s="186"/>
      <c r="E40" s="154"/>
      <c r="F40" s="187"/>
      <c r="G40" s="152"/>
      <c r="H40" s="160"/>
      <c r="I40" s="147"/>
      <c r="J40" s="147"/>
      <c r="K40" s="188"/>
      <c r="L40" s="188"/>
    </row>
    <row r="41" spans="1:12" s="194" customFormat="1" ht="13.5" customHeight="1" x14ac:dyDescent="0.75">
      <c r="A41" s="193"/>
      <c r="B41" s="146"/>
      <c r="C41" s="186"/>
      <c r="D41" s="186"/>
      <c r="E41" s="154"/>
      <c r="F41" s="187"/>
      <c r="G41" s="152"/>
      <c r="H41" s="160"/>
      <c r="I41" s="147"/>
      <c r="J41" s="147"/>
      <c r="K41" s="188"/>
      <c r="L41" s="188"/>
    </row>
    <row r="42" spans="1:12" s="194" customFormat="1" ht="17.25" customHeight="1" x14ac:dyDescent="0.75">
      <c r="A42" s="193"/>
      <c r="B42" s="146"/>
      <c r="C42" s="186"/>
      <c r="D42" s="186"/>
      <c r="E42" s="154"/>
      <c r="F42" s="187"/>
      <c r="G42" s="152"/>
      <c r="H42" s="160"/>
      <c r="I42" s="147"/>
      <c r="J42" s="147"/>
      <c r="K42" s="188"/>
      <c r="L42" s="188"/>
    </row>
    <row r="43" spans="1:12" s="194" customFormat="1" ht="17.25" customHeight="1" x14ac:dyDescent="0.75">
      <c r="A43" s="193"/>
      <c r="B43" s="146"/>
      <c r="C43" s="186"/>
      <c r="D43" s="186"/>
      <c r="E43" s="154"/>
      <c r="F43" s="187"/>
      <c r="G43" s="152"/>
      <c r="H43" s="160"/>
      <c r="I43" s="147"/>
      <c r="J43" s="147"/>
      <c r="K43" s="188"/>
      <c r="L43" s="188"/>
    </row>
    <row r="44" spans="1:12" s="194" customFormat="1" ht="15.75" customHeight="1" x14ac:dyDescent="0.75">
      <c r="A44" s="193"/>
      <c r="B44" s="146"/>
      <c r="C44" s="186"/>
      <c r="D44" s="186"/>
      <c r="E44" s="154"/>
      <c r="F44" s="187"/>
      <c r="G44" s="152"/>
      <c r="H44" s="160"/>
      <c r="I44" s="147"/>
      <c r="J44" s="147"/>
      <c r="K44" s="188"/>
      <c r="L44" s="188"/>
    </row>
    <row r="45" spans="1:12" s="194" customFormat="1" ht="15" customHeight="1" x14ac:dyDescent="0.75">
      <c r="A45" s="193"/>
      <c r="B45" s="146"/>
      <c r="C45" s="186"/>
      <c r="D45" s="186"/>
      <c r="E45" s="154"/>
      <c r="F45" s="187"/>
      <c r="G45" s="152"/>
      <c r="H45" s="160"/>
      <c r="I45" s="147"/>
      <c r="J45" s="147"/>
      <c r="K45" s="188"/>
      <c r="L45" s="188"/>
    </row>
    <row r="46" spans="1:12" s="194" customFormat="1" ht="12" customHeight="1" x14ac:dyDescent="0.75">
      <c r="A46" s="193"/>
      <c r="B46" s="146"/>
      <c r="C46" s="186"/>
      <c r="D46" s="186"/>
      <c r="E46" s="154"/>
      <c r="F46" s="187"/>
      <c r="G46" s="152"/>
      <c r="H46" s="160"/>
      <c r="I46" s="147"/>
      <c r="J46" s="147"/>
      <c r="K46" s="188"/>
      <c r="L46" s="188"/>
    </row>
    <row r="47" spans="1:12" s="194" customFormat="1" ht="12" customHeight="1" x14ac:dyDescent="0.75">
      <c r="A47" s="193"/>
      <c r="B47" s="146"/>
      <c r="C47" s="186"/>
      <c r="D47" s="186"/>
      <c r="E47" s="154"/>
      <c r="F47" s="187"/>
      <c r="G47" s="152"/>
      <c r="H47" s="160"/>
      <c r="I47" s="147"/>
      <c r="J47" s="147"/>
      <c r="K47" s="188"/>
      <c r="L47" s="188"/>
    </row>
    <row r="48" spans="1:12" s="194" customFormat="1" ht="12" customHeight="1" x14ac:dyDescent="0.75">
      <c r="A48" s="193"/>
      <c r="B48" s="146"/>
      <c r="C48" s="186"/>
      <c r="D48" s="186"/>
      <c r="E48" s="154"/>
      <c r="F48" s="187"/>
      <c r="G48" s="152"/>
      <c r="H48" s="160"/>
      <c r="I48" s="147"/>
      <c r="J48" s="147"/>
      <c r="K48" s="188"/>
      <c r="L48" s="188"/>
    </row>
    <row r="49" spans="1:12" s="194" customFormat="1" ht="12" customHeight="1" x14ac:dyDescent="0.75">
      <c r="A49" s="193"/>
      <c r="B49" s="146"/>
      <c r="C49" s="186"/>
      <c r="D49" s="186"/>
      <c r="E49" s="154"/>
      <c r="F49" s="187"/>
      <c r="G49" s="152"/>
      <c r="H49" s="160"/>
      <c r="I49" s="147"/>
      <c r="J49" s="147"/>
      <c r="K49" s="188"/>
      <c r="L49" s="188"/>
    </row>
    <row r="50" spans="1:12" ht="12" customHeight="1" x14ac:dyDescent="0.75">
      <c r="H50" s="160"/>
      <c r="K50" s="147"/>
    </row>
    <row r="51" spans="1:12" ht="12" customHeight="1" x14ac:dyDescent="0.75">
      <c r="H51" s="160"/>
      <c r="K51" s="147"/>
    </row>
    <row r="52" spans="1:12" x14ac:dyDescent="0.75">
      <c r="H52" s="160"/>
      <c r="K52" s="147"/>
    </row>
    <row r="53" spans="1:12" x14ac:dyDescent="0.75">
      <c r="H53" s="160"/>
      <c r="K53" s="147"/>
    </row>
    <row r="54" spans="1:12" x14ac:dyDescent="0.75">
      <c r="H54" s="160"/>
      <c r="K54" s="147"/>
    </row>
    <row r="55" spans="1:12" x14ac:dyDescent="0.75">
      <c r="H55" s="160"/>
      <c r="K55" s="147"/>
    </row>
    <row r="56" spans="1:12" x14ac:dyDescent="0.75">
      <c r="H56" s="160"/>
      <c r="K56" s="147"/>
    </row>
    <row r="57" spans="1:12" x14ac:dyDescent="0.75">
      <c r="H57" s="160"/>
      <c r="K57" s="147"/>
    </row>
    <row r="58" spans="1:12" x14ac:dyDescent="0.75">
      <c r="H58" s="160"/>
      <c r="K58" s="147"/>
    </row>
    <row r="59" spans="1:12" x14ac:dyDescent="0.75">
      <c r="H59" s="160"/>
      <c r="K59" s="147"/>
    </row>
    <row r="60" spans="1:12" x14ac:dyDescent="0.75">
      <c r="H60" s="160"/>
      <c r="K60" s="147"/>
    </row>
    <row r="61" spans="1:12" x14ac:dyDescent="0.75">
      <c r="H61" s="160"/>
      <c r="K61" s="147"/>
    </row>
    <row r="62" spans="1:12" x14ac:dyDescent="0.75">
      <c r="H62" s="160"/>
      <c r="K62" s="147"/>
    </row>
    <row r="63" spans="1:12" x14ac:dyDescent="0.75">
      <c r="H63" s="160"/>
      <c r="K63" s="147"/>
    </row>
    <row r="64" spans="1:12" x14ac:dyDescent="0.75">
      <c r="H64" s="160"/>
      <c r="K64" s="147"/>
    </row>
    <row r="65" spans="8:11" x14ac:dyDescent="0.75">
      <c r="H65" s="160"/>
      <c r="K65" s="147"/>
    </row>
    <row r="66" spans="8:11" x14ac:dyDescent="0.75">
      <c r="H66" s="160"/>
      <c r="K66" s="147"/>
    </row>
    <row r="67" spans="8:11" x14ac:dyDescent="0.75">
      <c r="H67" s="160"/>
      <c r="K67" s="147"/>
    </row>
    <row r="68" spans="8:11" x14ac:dyDescent="0.75">
      <c r="H68" s="160"/>
      <c r="K68" s="147"/>
    </row>
    <row r="69" spans="8:11" x14ac:dyDescent="0.75">
      <c r="H69" s="160"/>
      <c r="K69" s="147"/>
    </row>
    <row r="70" spans="8:11" x14ac:dyDescent="0.75">
      <c r="H70" s="160"/>
      <c r="K70" s="147"/>
    </row>
    <row r="71" spans="8:11" x14ac:dyDescent="0.75">
      <c r="H71" s="160"/>
      <c r="K71" s="147"/>
    </row>
    <row r="72" spans="8:11" x14ac:dyDescent="0.75">
      <c r="H72" s="160"/>
      <c r="K72" s="147"/>
    </row>
    <row r="73" spans="8:11" x14ac:dyDescent="0.75">
      <c r="H73" s="160"/>
      <c r="K73" s="147"/>
    </row>
    <row r="74" spans="8:11" x14ac:dyDescent="0.75">
      <c r="H74" s="160"/>
      <c r="K74" s="147"/>
    </row>
    <row r="75" spans="8:11" x14ac:dyDescent="0.75">
      <c r="H75" s="160"/>
      <c r="K75" s="147"/>
    </row>
    <row r="76" spans="8:11" x14ac:dyDescent="0.75">
      <c r="H76" s="160"/>
      <c r="K76" s="147"/>
    </row>
    <row r="77" spans="8:11" x14ac:dyDescent="0.75">
      <c r="H77" s="160"/>
      <c r="K77" s="147"/>
    </row>
    <row r="78" spans="8:11" x14ac:dyDescent="0.75">
      <c r="H78" s="160"/>
      <c r="K78" s="147"/>
    </row>
    <row r="79" spans="8:11" x14ac:dyDescent="0.75">
      <c r="K79" s="147"/>
    </row>
    <row r="80" spans="8:11" x14ac:dyDescent="0.75">
      <c r="K80" s="147"/>
    </row>
    <row r="81" spans="11:11" x14ac:dyDescent="0.75">
      <c r="K81" s="147"/>
    </row>
    <row r="82" spans="11:11" x14ac:dyDescent="0.75">
      <c r="K82" s="147"/>
    </row>
    <row r="83" spans="11:11" x14ac:dyDescent="0.75">
      <c r="K83" s="147"/>
    </row>
    <row r="84" spans="11:11" x14ac:dyDescent="0.75">
      <c r="K84" s="147"/>
    </row>
    <row r="85" spans="11:11" x14ac:dyDescent="0.75">
      <c r="K85" s="147"/>
    </row>
    <row r="86" spans="11:11" x14ac:dyDescent="0.75">
      <c r="K86" s="147"/>
    </row>
    <row r="87" spans="11:11" x14ac:dyDescent="0.75">
      <c r="K87" s="147"/>
    </row>
    <row r="88" spans="11:11" x14ac:dyDescent="0.75">
      <c r="K88" s="147"/>
    </row>
    <row r="89" spans="11:11" x14ac:dyDescent="0.75">
      <c r="K89" s="147"/>
    </row>
    <row r="90" spans="11:11" x14ac:dyDescent="0.75">
      <c r="K90" s="147"/>
    </row>
    <row r="91" spans="11:11" x14ac:dyDescent="0.75">
      <c r="K91" s="147"/>
    </row>
    <row r="92" spans="11:11" x14ac:dyDescent="0.75">
      <c r="K92" s="147"/>
    </row>
    <row r="93" spans="11:11" x14ac:dyDescent="0.75">
      <c r="K93" s="147"/>
    </row>
    <row r="94" spans="11:11" x14ac:dyDescent="0.75">
      <c r="K94" s="147"/>
    </row>
    <row r="95" spans="11:11" x14ac:dyDescent="0.75">
      <c r="K95" s="147"/>
    </row>
    <row r="96" spans="11:11" x14ac:dyDescent="0.75">
      <c r="K96" s="147"/>
    </row>
    <row r="97" spans="11:11" x14ac:dyDescent="0.75">
      <c r="K97" s="147"/>
    </row>
    <row r="98" spans="11:11" x14ac:dyDescent="0.75">
      <c r="K98" s="147"/>
    </row>
    <row r="99" spans="11:11" x14ac:dyDescent="0.75">
      <c r="K99" s="147"/>
    </row>
    <row r="100" spans="11:11" x14ac:dyDescent="0.75">
      <c r="K100" s="147"/>
    </row>
    <row r="101" spans="11:11" x14ac:dyDescent="0.75">
      <c r="K101" s="147"/>
    </row>
    <row r="102" spans="11:11" x14ac:dyDescent="0.75">
      <c r="K102" s="147"/>
    </row>
    <row r="103" spans="11:11" x14ac:dyDescent="0.75">
      <c r="K103" s="147"/>
    </row>
    <row r="104" spans="11:11" x14ac:dyDescent="0.75">
      <c r="K104" s="147"/>
    </row>
    <row r="105" spans="11:11" x14ac:dyDescent="0.75">
      <c r="K105" s="147"/>
    </row>
    <row r="106" spans="11:11" x14ac:dyDescent="0.75">
      <c r="K106" s="147"/>
    </row>
    <row r="107" spans="11:11" x14ac:dyDescent="0.75">
      <c r="K107" s="147"/>
    </row>
    <row r="108" spans="11:11" x14ac:dyDescent="0.75">
      <c r="K108" s="147"/>
    </row>
    <row r="109" spans="11:11" x14ac:dyDescent="0.75">
      <c r="K109" s="147"/>
    </row>
    <row r="110" spans="11:11" x14ac:dyDescent="0.75">
      <c r="K110" s="147"/>
    </row>
    <row r="111" spans="11:11" x14ac:dyDescent="0.75">
      <c r="K111" s="147"/>
    </row>
    <row r="112" spans="11:11" x14ac:dyDescent="0.75">
      <c r="K112" s="147"/>
    </row>
    <row r="113" spans="11:11" x14ac:dyDescent="0.75">
      <c r="K113" s="147"/>
    </row>
    <row r="114" spans="11:11" x14ac:dyDescent="0.75">
      <c r="K114" s="147"/>
    </row>
    <row r="115" spans="11:11" x14ac:dyDescent="0.75">
      <c r="K115" s="147"/>
    </row>
    <row r="116" spans="11:11" x14ac:dyDescent="0.75">
      <c r="K116" s="147"/>
    </row>
    <row r="117" spans="11:11" x14ac:dyDescent="0.75">
      <c r="K117" s="147"/>
    </row>
    <row r="118" spans="11:11" x14ac:dyDescent="0.75">
      <c r="K118" s="147"/>
    </row>
    <row r="119" spans="11:11" x14ac:dyDescent="0.75">
      <c r="K119" s="147"/>
    </row>
    <row r="120" spans="11:11" x14ac:dyDescent="0.75">
      <c r="K120" s="147"/>
    </row>
    <row r="121" spans="11:11" x14ac:dyDescent="0.75">
      <c r="K121" s="147"/>
    </row>
    <row r="122" spans="11:11" x14ac:dyDescent="0.75">
      <c r="K122" s="147"/>
    </row>
    <row r="123" spans="11:11" x14ac:dyDescent="0.75">
      <c r="K123" s="147"/>
    </row>
    <row r="124" spans="11:11" x14ac:dyDescent="0.75">
      <c r="K124" s="147"/>
    </row>
    <row r="125" spans="11:11" x14ac:dyDescent="0.75">
      <c r="K125" s="147"/>
    </row>
    <row r="126" spans="11:11" x14ac:dyDescent="0.75">
      <c r="K126" s="147"/>
    </row>
    <row r="127" spans="11:11" x14ac:dyDescent="0.75">
      <c r="K127" s="147"/>
    </row>
    <row r="128" spans="11:11" x14ac:dyDescent="0.75">
      <c r="K128" s="147"/>
    </row>
    <row r="129" spans="11:11" x14ac:dyDescent="0.75">
      <c r="K129" s="147"/>
    </row>
    <row r="130" spans="11:11" x14ac:dyDescent="0.75">
      <c r="K130" s="147"/>
    </row>
    <row r="131" spans="11:11" x14ac:dyDescent="0.75">
      <c r="K131" s="147"/>
    </row>
    <row r="132" spans="11:11" x14ac:dyDescent="0.75">
      <c r="K132" s="147"/>
    </row>
    <row r="133" spans="11:11" x14ac:dyDescent="0.75">
      <c r="K133" s="147"/>
    </row>
    <row r="134" spans="11:11" x14ac:dyDescent="0.75">
      <c r="K134" s="147"/>
    </row>
    <row r="135" spans="11:11" x14ac:dyDescent="0.75">
      <c r="K135" s="147"/>
    </row>
    <row r="136" spans="11:11" x14ac:dyDescent="0.75">
      <c r="K136" s="147"/>
    </row>
    <row r="137" spans="11:11" x14ac:dyDescent="0.75">
      <c r="K137" s="147"/>
    </row>
    <row r="138" spans="11:11" x14ac:dyDescent="0.75">
      <c r="K138" s="147"/>
    </row>
    <row r="139" spans="11:11" x14ac:dyDescent="0.75">
      <c r="K139" s="147"/>
    </row>
    <row r="140" spans="11:11" x14ac:dyDescent="0.75">
      <c r="K140" s="147"/>
    </row>
    <row r="141" spans="11:11" x14ac:dyDescent="0.75">
      <c r="K141" s="147"/>
    </row>
    <row r="142" spans="11:11" x14ac:dyDescent="0.75">
      <c r="K142" s="147"/>
    </row>
    <row r="143" spans="11:11" x14ac:dyDescent="0.75">
      <c r="K143" s="147"/>
    </row>
    <row r="144" spans="11:11" x14ac:dyDescent="0.75">
      <c r="K144" s="147"/>
    </row>
    <row r="145" spans="11:11" x14ac:dyDescent="0.75">
      <c r="K145" s="147"/>
    </row>
    <row r="146" spans="11:11" x14ac:dyDescent="0.75">
      <c r="K146" s="147"/>
    </row>
    <row r="147" spans="11:11" x14ac:dyDescent="0.75">
      <c r="K147" s="147"/>
    </row>
    <row r="148" spans="11:11" x14ac:dyDescent="0.75">
      <c r="K148" s="147"/>
    </row>
    <row r="149" spans="11:11" x14ac:dyDescent="0.75">
      <c r="K149" s="147"/>
    </row>
    <row r="150" spans="11:11" x14ac:dyDescent="0.75">
      <c r="K150" s="147"/>
    </row>
    <row r="151" spans="11:11" x14ac:dyDescent="0.75">
      <c r="K151" s="147"/>
    </row>
    <row r="152" spans="11:11" x14ac:dyDescent="0.75">
      <c r="K152" s="147"/>
    </row>
    <row r="153" spans="11:11" x14ac:dyDescent="0.75">
      <c r="K153" s="147"/>
    </row>
    <row r="154" spans="11:11" x14ac:dyDescent="0.75">
      <c r="K154" s="147"/>
    </row>
    <row r="155" spans="11:11" x14ac:dyDescent="0.75">
      <c r="K155" s="147"/>
    </row>
    <row r="156" spans="11:11" x14ac:dyDescent="0.75">
      <c r="K156" s="147"/>
    </row>
    <row r="157" spans="11:11" x14ac:dyDescent="0.75">
      <c r="K157" s="147"/>
    </row>
    <row r="158" spans="11:11" x14ac:dyDescent="0.75">
      <c r="K158" s="147"/>
    </row>
    <row r="159" spans="11:11" x14ac:dyDescent="0.75">
      <c r="K159" s="147"/>
    </row>
    <row r="160" spans="11:11" x14ac:dyDescent="0.75">
      <c r="K160" s="147"/>
    </row>
    <row r="161" spans="11:11" x14ac:dyDescent="0.75">
      <c r="K161" s="147"/>
    </row>
    <row r="162" spans="11:11" x14ac:dyDescent="0.75">
      <c r="K162" s="147"/>
    </row>
    <row r="163" spans="11:11" x14ac:dyDescent="0.75">
      <c r="K163" s="147"/>
    </row>
    <row r="164" spans="11:11" x14ac:dyDescent="0.75">
      <c r="K164" s="147"/>
    </row>
    <row r="165" spans="11:11" x14ac:dyDescent="0.75">
      <c r="K165" s="147"/>
    </row>
    <row r="166" spans="11:11" x14ac:dyDescent="0.75">
      <c r="K166" s="147"/>
    </row>
    <row r="167" spans="11:11" x14ac:dyDescent="0.75">
      <c r="K167" s="147"/>
    </row>
    <row r="168" spans="11:11" x14ac:dyDescent="0.75">
      <c r="K168" s="147"/>
    </row>
    <row r="169" spans="11:11" x14ac:dyDescent="0.75">
      <c r="K169" s="147"/>
    </row>
    <row r="170" spans="11:11" x14ac:dyDescent="0.75">
      <c r="K170" s="147"/>
    </row>
    <row r="171" spans="11:11" x14ac:dyDescent="0.75">
      <c r="K171" s="147"/>
    </row>
    <row r="172" spans="11:11" x14ac:dyDescent="0.75">
      <c r="K172" s="147"/>
    </row>
    <row r="173" spans="11:11" x14ac:dyDescent="0.75">
      <c r="K173" s="147"/>
    </row>
    <row r="174" spans="11:11" x14ac:dyDescent="0.75">
      <c r="K174" s="147"/>
    </row>
    <row r="175" spans="11:11" x14ac:dyDescent="0.75">
      <c r="K175" s="147"/>
    </row>
    <row r="176" spans="11:11" x14ac:dyDescent="0.75">
      <c r="K176" s="147"/>
    </row>
    <row r="177" spans="11:11" x14ac:dyDescent="0.75">
      <c r="K177" s="147"/>
    </row>
    <row r="178" spans="11:11" x14ac:dyDescent="0.75">
      <c r="K178" s="147"/>
    </row>
    <row r="179" spans="11:11" x14ac:dyDescent="0.75">
      <c r="K179" s="147"/>
    </row>
    <row r="180" spans="11:11" x14ac:dyDescent="0.75">
      <c r="K180" s="147"/>
    </row>
    <row r="181" spans="11:11" x14ac:dyDescent="0.75">
      <c r="K181" s="147"/>
    </row>
    <row r="182" spans="11:11" x14ac:dyDescent="0.75">
      <c r="K182" s="147"/>
    </row>
    <row r="183" spans="11:11" x14ac:dyDescent="0.75">
      <c r="K183" s="147"/>
    </row>
    <row r="184" spans="11:11" x14ac:dyDescent="0.75">
      <c r="K184" s="147"/>
    </row>
    <row r="185" spans="11:11" x14ac:dyDescent="0.75">
      <c r="K185" s="147"/>
    </row>
    <row r="186" spans="11:11" x14ac:dyDescent="0.75">
      <c r="K186" s="147"/>
    </row>
    <row r="187" spans="11:11" x14ac:dyDescent="0.75">
      <c r="K187" s="147"/>
    </row>
    <row r="188" spans="11:11" x14ac:dyDescent="0.75">
      <c r="K188" s="147"/>
    </row>
    <row r="189" spans="11:11" x14ac:dyDescent="0.75">
      <c r="K189" s="147"/>
    </row>
    <row r="190" spans="11:11" x14ac:dyDescent="0.75">
      <c r="K190" s="147"/>
    </row>
    <row r="191" spans="11:11" x14ac:dyDescent="0.75">
      <c r="K191" s="147"/>
    </row>
    <row r="192" spans="11:11" x14ac:dyDescent="0.75">
      <c r="K192" s="147"/>
    </row>
    <row r="193" spans="11:11" x14ac:dyDescent="0.75">
      <c r="K193" s="147"/>
    </row>
    <row r="194" spans="11:11" x14ac:dyDescent="0.75">
      <c r="K194" s="147"/>
    </row>
    <row r="195" spans="11:11" x14ac:dyDescent="0.75">
      <c r="K195" s="147"/>
    </row>
    <row r="196" spans="11:11" x14ac:dyDescent="0.75">
      <c r="K196" s="147"/>
    </row>
    <row r="197" spans="11:11" x14ac:dyDescent="0.75">
      <c r="K197" s="147"/>
    </row>
    <row r="198" spans="11:11" x14ac:dyDescent="0.75">
      <c r="K198" s="147"/>
    </row>
    <row r="199" spans="11:11" x14ac:dyDescent="0.75">
      <c r="K199" s="147"/>
    </row>
    <row r="200" spans="11:11" x14ac:dyDescent="0.75">
      <c r="K200" s="147"/>
    </row>
    <row r="201" spans="11:11" x14ac:dyDescent="0.75">
      <c r="K201" s="147"/>
    </row>
    <row r="202" spans="11:11" x14ac:dyDescent="0.75">
      <c r="K202" s="147"/>
    </row>
    <row r="203" spans="11:11" x14ac:dyDescent="0.75">
      <c r="K203" s="147"/>
    </row>
    <row r="204" spans="11:11" x14ac:dyDescent="0.75">
      <c r="K204" s="147"/>
    </row>
    <row r="205" spans="11:11" x14ac:dyDescent="0.75">
      <c r="K205" s="147"/>
    </row>
    <row r="206" spans="11:11" x14ac:dyDescent="0.75">
      <c r="K206" s="147"/>
    </row>
    <row r="207" spans="11:11" x14ac:dyDescent="0.75">
      <c r="K207" s="147"/>
    </row>
    <row r="208" spans="11:11" x14ac:dyDescent="0.75">
      <c r="K208" s="147"/>
    </row>
    <row r="209" spans="11:11" x14ac:dyDescent="0.75">
      <c r="K209" s="147"/>
    </row>
    <row r="210" spans="11:11" x14ac:dyDescent="0.75">
      <c r="K210" s="147"/>
    </row>
    <row r="211" spans="11:11" x14ac:dyDescent="0.75">
      <c r="K211" s="147"/>
    </row>
    <row r="212" spans="11:11" x14ac:dyDescent="0.75">
      <c r="K212" s="147"/>
    </row>
    <row r="213" spans="11:11" x14ac:dyDescent="0.75">
      <c r="K213" s="147"/>
    </row>
    <row r="214" spans="11:11" x14ac:dyDescent="0.75">
      <c r="K214" s="147"/>
    </row>
    <row r="215" spans="11:11" x14ac:dyDescent="0.75">
      <c r="K215" s="147"/>
    </row>
    <row r="216" spans="11:11" x14ac:dyDescent="0.75">
      <c r="K216" s="147"/>
    </row>
    <row r="217" spans="11:11" x14ac:dyDescent="0.75">
      <c r="K217" s="147"/>
    </row>
    <row r="218" spans="11:11" x14ac:dyDescent="0.75">
      <c r="K218" s="147"/>
    </row>
    <row r="219" spans="11:11" x14ac:dyDescent="0.75">
      <c r="K219" s="147"/>
    </row>
    <row r="220" spans="11:11" x14ac:dyDescent="0.75">
      <c r="K220" s="147"/>
    </row>
    <row r="221" spans="11:11" x14ac:dyDescent="0.75">
      <c r="K221" s="147"/>
    </row>
    <row r="222" spans="11:11" x14ac:dyDescent="0.75">
      <c r="K222" s="147"/>
    </row>
    <row r="223" spans="11:11" x14ac:dyDescent="0.75">
      <c r="K223" s="147"/>
    </row>
    <row r="224" spans="11:11" x14ac:dyDescent="0.75">
      <c r="K224" s="147"/>
    </row>
    <row r="225" spans="11:11" x14ac:dyDescent="0.75">
      <c r="K225" s="147"/>
    </row>
    <row r="226" spans="11:11" x14ac:dyDescent="0.75">
      <c r="K226" s="147"/>
    </row>
    <row r="227" spans="11:11" x14ac:dyDescent="0.75">
      <c r="K227" s="147"/>
    </row>
    <row r="228" spans="11:11" x14ac:dyDescent="0.75">
      <c r="K228" s="147"/>
    </row>
    <row r="229" spans="11:11" x14ac:dyDescent="0.75">
      <c r="K229" s="147"/>
    </row>
    <row r="230" spans="11:11" x14ac:dyDescent="0.75">
      <c r="K230" s="147"/>
    </row>
    <row r="231" spans="11:11" x14ac:dyDescent="0.75">
      <c r="K231" s="147"/>
    </row>
    <row r="232" spans="11:11" x14ac:dyDescent="0.75">
      <c r="K232" s="147"/>
    </row>
    <row r="233" spans="11:11" x14ac:dyDescent="0.75">
      <c r="K233" s="147"/>
    </row>
    <row r="234" spans="11:11" x14ac:dyDescent="0.75">
      <c r="K234" s="147"/>
    </row>
    <row r="235" spans="11:11" x14ac:dyDescent="0.75">
      <c r="K235" s="147"/>
    </row>
    <row r="236" spans="11:11" x14ac:dyDescent="0.75">
      <c r="K236" s="147"/>
    </row>
    <row r="237" spans="11:11" x14ac:dyDescent="0.75">
      <c r="K237" s="147"/>
    </row>
    <row r="238" spans="11:11" x14ac:dyDescent="0.75">
      <c r="K238" s="147"/>
    </row>
    <row r="239" spans="11:11" x14ac:dyDescent="0.75">
      <c r="K239" s="147"/>
    </row>
    <row r="240" spans="11:11" x14ac:dyDescent="0.75">
      <c r="K240" s="147"/>
    </row>
    <row r="241" spans="11:11" x14ac:dyDescent="0.75">
      <c r="K241" s="147"/>
    </row>
    <row r="242" spans="11:11" x14ac:dyDescent="0.75">
      <c r="K242" s="147"/>
    </row>
    <row r="243" spans="11:11" x14ac:dyDescent="0.75">
      <c r="K243" s="147"/>
    </row>
    <row r="244" spans="11:11" x14ac:dyDescent="0.75">
      <c r="K244" s="147"/>
    </row>
    <row r="245" spans="11:11" x14ac:dyDescent="0.75">
      <c r="K245" s="147"/>
    </row>
    <row r="246" spans="11:11" x14ac:dyDescent="0.75">
      <c r="K246" s="147"/>
    </row>
    <row r="247" spans="11:11" x14ac:dyDescent="0.75">
      <c r="K247" s="147"/>
    </row>
    <row r="248" spans="11:11" x14ac:dyDescent="0.75">
      <c r="K248" s="147"/>
    </row>
    <row r="249" spans="11:11" x14ac:dyDescent="0.75">
      <c r="K249" s="147"/>
    </row>
    <row r="250" spans="11:11" x14ac:dyDescent="0.75">
      <c r="K250" s="147"/>
    </row>
    <row r="251" spans="11:11" x14ac:dyDescent="0.75">
      <c r="K251" s="147"/>
    </row>
    <row r="252" spans="11:11" x14ac:dyDescent="0.75">
      <c r="K252" s="147"/>
    </row>
    <row r="253" spans="11:11" x14ac:dyDescent="0.75">
      <c r="K253" s="147"/>
    </row>
    <row r="254" spans="11:11" x14ac:dyDescent="0.75">
      <c r="K254" s="147"/>
    </row>
    <row r="255" spans="11:11" x14ac:dyDescent="0.75">
      <c r="K255" s="147"/>
    </row>
    <row r="256" spans="11:11" x14ac:dyDescent="0.75">
      <c r="K256" s="147"/>
    </row>
    <row r="257" spans="11:11" x14ac:dyDescent="0.75">
      <c r="K257" s="147"/>
    </row>
    <row r="258" spans="11:11" x14ac:dyDescent="0.75">
      <c r="K258" s="147"/>
    </row>
    <row r="259" spans="11:11" x14ac:dyDescent="0.75">
      <c r="K259" s="147"/>
    </row>
    <row r="260" spans="11:11" x14ac:dyDescent="0.75">
      <c r="K260" s="147"/>
    </row>
    <row r="261" spans="11:11" x14ac:dyDescent="0.75">
      <c r="K261" s="147"/>
    </row>
    <row r="262" spans="11:11" x14ac:dyDescent="0.75">
      <c r="K262" s="147"/>
    </row>
    <row r="263" spans="11:11" x14ac:dyDescent="0.75">
      <c r="K263" s="147"/>
    </row>
    <row r="264" spans="11:11" x14ac:dyDescent="0.75">
      <c r="K264" s="147"/>
    </row>
    <row r="265" spans="11:11" x14ac:dyDescent="0.75">
      <c r="K265" s="147"/>
    </row>
    <row r="266" spans="11:11" x14ac:dyDescent="0.75">
      <c r="K266" s="147"/>
    </row>
    <row r="267" spans="11:11" x14ac:dyDescent="0.75">
      <c r="K267" s="147"/>
    </row>
    <row r="268" spans="11:11" x14ac:dyDescent="0.75">
      <c r="K268" s="147"/>
    </row>
    <row r="269" spans="11:11" x14ac:dyDescent="0.75">
      <c r="K269" s="147"/>
    </row>
    <row r="270" spans="11:11" x14ac:dyDescent="0.75">
      <c r="K270" s="147"/>
    </row>
    <row r="271" spans="11:11" x14ac:dyDescent="0.75">
      <c r="K271" s="147"/>
    </row>
    <row r="272" spans="11:11" x14ac:dyDescent="0.75">
      <c r="K272" s="147"/>
    </row>
    <row r="273" spans="11:11" x14ac:dyDescent="0.75">
      <c r="K273" s="147"/>
    </row>
    <row r="274" spans="11:11" x14ac:dyDescent="0.75">
      <c r="K274" s="147"/>
    </row>
    <row r="275" spans="11:11" x14ac:dyDescent="0.75">
      <c r="K275" s="147"/>
    </row>
    <row r="276" spans="11:11" x14ac:dyDescent="0.75">
      <c r="K276" s="147"/>
    </row>
    <row r="277" spans="11:11" x14ac:dyDescent="0.75">
      <c r="K277" s="147"/>
    </row>
    <row r="278" spans="11:11" x14ac:dyDescent="0.75">
      <c r="K278" s="147"/>
    </row>
    <row r="279" spans="11:11" x14ac:dyDescent="0.75">
      <c r="K279" s="147"/>
    </row>
    <row r="280" spans="11:11" x14ac:dyDescent="0.75">
      <c r="K280" s="147"/>
    </row>
    <row r="281" spans="11:11" x14ac:dyDescent="0.75">
      <c r="K281" s="147"/>
    </row>
    <row r="282" spans="11:11" x14ac:dyDescent="0.75">
      <c r="K282" s="147"/>
    </row>
    <row r="283" spans="11:11" x14ac:dyDescent="0.75">
      <c r="K283" s="147"/>
    </row>
    <row r="284" spans="11:11" x14ac:dyDescent="0.75">
      <c r="K284" s="147"/>
    </row>
    <row r="285" spans="11:11" x14ac:dyDescent="0.75">
      <c r="K285" s="147"/>
    </row>
    <row r="286" spans="11:11" x14ac:dyDescent="0.75">
      <c r="K286" s="147"/>
    </row>
    <row r="287" spans="11:11" x14ac:dyDescent="0.75">
      <c r="K287" s="147"/>
    </row>
    <row r="288" spans="11:11" x14ac:dyDescent="0.75">
      <c r="K288" s="147"/>
    </row>
    <row r="289" spans="11:11" x14ac:dyDescent="0.75">
      <c r="K289" s="147"/>
    </row>
    <row r="290" spans="11:11" x14ac:dyDescent="0.75">
      <c r="K290" s="147"/>
    </row>
    <row r="291" spans="11:11" x14ac:dyDescent="0.75">
      <c r="K291" s="147"/>
    </row>
    <row r="292" spans="11:11" x14ac:dyDescent="0.75">
      <c r="K292" s="147"/>
    </row>
    <row r="293" spans="11:11" x14ac:dyDescent="0.75">
      <c r="K293" s="147"/>
    </row>
    <row r="294" spans="11:11" x14ac:dyDescent="0.75">
      <c r="K294" s="147"/>
    </row>
    <row r="295" spans="11:11" x14ac:dyDescent="0.75">
      <c r="K295" s="147"/>
    </row>
    <row r="296" spans="11:11" x14ac:dyDescent="0.75">
      <c r="K296" s="147"/>
    </row>
    <row r="297" spans="11:11" x14ac:dyDescent="0.75">
      <c r="K297" s="147"/>
    </row>
    <row r="298" spans="11:11" x14ac:dyDescent="0.75">
      <c r="K298" s="147"/>
    </row>
    <row r="299" spans="11:11" x14ac:dyDescent="0.75">
      <c r="K299" s="147"/>
    </row>
    <row r="300" spans="11:11" x14ac:dyDescent="0.75">
      <c r="K300" s="147"/>
    </row>
    <row r="301" spans="11:11" x14ac:dyDescent="0.75">
      <c r="K301" s="147"/>
    </row>
    <row r="302" spans="11:11" x14ac:dyDescent="0.75">
      <c r="K302" s="147"/>
    </row>
    <row r="303" spans="11:11" x14ac:dyDescent="0.75">
      <c r="K303" s="147"/>
    </row>
    <row r="304" spans="11:11" x14ac:dyDescent="0.75">
      <c r="K304" s="147"/>
    </row>
    <row r="305" spans="11:11" x14ac:dyDescent="0.75">
      <c r="K305" s="147"/>
    </row>
    <row r="306" spans="11:11" x14ac:dyDescent="0.75">
      <c r="K306" s="147"/>
    </row>
    <row r="307" spans="11:11" x14ac:dyDescent="0.75">
      <c r="K307" s="147"/>
    </row>
    <row r="308" spans="11:11" x14ac:dyDescent="0.75">
      <c r="K308" s="147"/>
    </row>
    <row r="309" spans="11:11" x14ac:dyDescent="0.75">
      <c r="K309" s="147"/>
    </row>
    <row r="310" spans="11:11" x14ac:dyDescent="0.75">
      <c r="K310" s="147"/>
    </row>
    <row r="311" spans="11:11" x14ac:dyDescent="0.75">
      <c r="K311" s="147"/>
    </row>
    <row r="312" spans="11:11" x14ac:dyDescent="0.75">
      <c r="K312" s="147"/>
    </row>
    <row r="313" spans="11:11" x14ac:dyDescent="0.75">
      <c r="K313" s="147"/>
    </row>
    <row r="314" spans="11:11" x14ac:dyDescent="0.75">
      <c r="K314" s="147"/>
    </row>
    <row r="315" spans="11:11" x14ac:dyDescent="0.75">
      <c r="K315" s="147"/>
    </row>
    <row r="316" spans="11:11" x14ac:dyDescent="0.75">
      <c r="K316" s="147"/>
    </row>
    <row r="317" spans="11:11" x14ac:dyDescent="0.75">
      <c r="K317" s="147"/>
    </row>
    <row r="318" spans="11:11" x14ac:dyDescent="0.75">
      <c r="K318" s="147"/>
    </row>
    <row r="319" spans="11:11" x14ac:dyDescent="0.75">
      <c r="K319" s="147"/>
    </row>
    <row r="320" spans="11:11" x14ac:dyDescent="0.75">
      <c r="K320" s="147"/>
    </row>
    <row r="321" spans="11:11" x14ac:dyDescent="0.75">
      <c r="K321" s="147"/>
    </row>
    <row r="322" spans="11:11" x14ac:dyDescent="0.75">
      <c r="K322" s="147"/>
    </row>
    <row r="323" spans="11:11" x14ac:dyDescent="0.75">
      <c r="K323" s="147"/>
    </row>
    <row r="324" spans="11:11" x14ac:dyDescent="0.75">
      <c r="K324" s="147"/>
    </row>
    <row r="325" spans="11:11" x14ac:dyDescent="0.75">
      <c r="K325" s="147"/>
    </row>
    <row r="326" spans="11:11" x14ac:dyDescent="0.75">
      <c r="K326" s="147"/>
    </row>
    <row r="327" spans="11:11" x14ac:dyDescent="0.75">
      <c r="K327" s="147"/>
    </row>
    <row r="328" spans="11:11" x14ac:dyDescent="0.75">
      <c r="K328" s="147"/>
    </row>
    <row r="329" spans="11:11" x14ac:dyDescent="0.75">
      <c r="K329" s="147"/>
    </row>
    <row r="330" spans="11:11" x14ac:dyDescent="0.75">
      <c r="K330" s="147"/>
    </row>
    <row r="331" spans="11:11" x14ac:dyDescent="0.75">
      <c r="K331" s="147"/>
    </row>
    <row r="332" spans="11:11" x14ac:dyDescent="0.75">
      <c r="K332" s="147"/>
    </row>
    <row r="333" spans="11:11" x14ac:dyDescent="0.75">
      <c r="K333" s="147"/>
    </row>
    <row r="334" spans="11:11" x14ac:dyDescent="0.75">
      <c r="K334" s="147"/>
    </row>
    <row r="335" spans="11:11" x14ac:dyDescent="0.75">
      <c r="K335" s="147"/>
    </row>
    <row r="336" spans="11:11" x14ac:dyDescent="0.75">
      <c r="K336" s="147"/>
    </row>
    <row r="337" spans="11:11" x14ac:dyDescent="0.75">
      <c r="K337" s="147"/>
    </row>
    <row r="338" spans="11:11" x14ac:dyDescent="0.75">
      <c r="K338" s="147"/>
    </row>
    <row r="339" spans="11:11" x14ac:dyDescent="0.75">
      <c r="K339" s="147"/>
    </row>
    <row r="340" spans="11:11" x14ac:dyDescent="0.75">
      <c r="K340" s="147"/>
    </row>
    <row r="341" spans="11:11" x14ac:dyDescent="0.75">
      <c r="K341" s="147"/>
    </row>
    <row r="342" spans="11:11" x14ac:dyDescent="0.75">
      <c r="K342" s="147"/>
    </row>
    <row r="343" spans="11:11" x14ac:dyDescent="0.75">
      <c r="K343" s="147"/>
    </row>
    <row r="344" spans="11:11" x14ac:dyDescent="0.75">
      <c r="K344" s="147"/>
    </row>
    <row r="345" spans="11:11" x14ac:dyDescent="0.75">
      <c r="K345" s="147"/>
    </row>
    <row r="346" spans="11:11" x14ac:dyDescent="0.75">
      <c r="K346" s="147"/>
    </row>
    <row r="347" spans="11:11" x14ac:dyDescent="0.75">
      <c r="K347" s="147"/>
    </row>
    <row r="348" spans="11:11" x14ac:dyDescent="0.75">
      <c r="K348" s="147"/>
    </row>
    <row r="349" spans="11:11" x14ac:dyDescent="0.75">
      <c r="K349" s="147"/>
    </row>
    <row r="350" spans="11:11" x14ac:dyDescent="0.75">
      <c r="K350" s="147"/>
    </row>
    <row r="351" spans="11:11" x14ac:dyDescent="0.75">
      <c r="K351" s="147"/>
    </row>
    <row r="352" spans="11:11" x14ac:dyDescent="0.75">
      <c r="K352" s="147"/>
    </row>
    <row r="353" spans="11:11" x14ac:dyDescent="0.75">
      <c r="K353" s="147"/>
    </row>
    <row r="354" spans="11:11" x14ac:dyDescent="0.75">
      <c r="K354" s="147"/>
    </row>
    <row r="355" spans="11:11" x14ac:dyDescent="0.75">
      <c r="K355" s="147"/>
    </row>
    <row r="356" spans="11:11" x14ac:dyDescent="0.75">
      <c r="K356" s="147"/>
    </row>
    <row r="357" spans="11:11" x14ac:dyDescent="0.75">
      <c r="K357" s="147"/>
    </row>
    <row r="358" spans="11:11" x14ac:dyDescent="0.75">
      <c r="K358" s="147"/>
    </row>
    <row r="359" spans="11:11" x14ac:dyDescent="0.75">
      <c r="K359" s="147"/>
    </row>
    <row r="360" spans="11:11" x14ac:dyDescent="0.75">
      <c r="K360" s="147"/>
    </row>
    <row r="361" spans="11:11" x14ac:dyDescent="0.75">
      <c r="K361" s="147"/>
    </row>
    <row r="362" spans="11:11" x14ac:dyDescent="0.75">
      <c r="K362" s="147"/>
    </row>
    <row r="363" spans="11:11" x14ac:dyDescent="0.75">
      <c r="K363" s="147"/>
    </row>
    <row r="364" spans="11:11" x14ac:dyDescent="0.75">
      <c r="K364" s="147"/>
    </row>
    <row r="365" spans="11:11" x14ac:dyDescent="0.75">
      <c r="K365" s="147"/>
    </row>
    <row r="366" spans="11:11" x14ac:dyDescent="0.75">
      <c r="K366" s="147"/>
    </row>
    <row r="367" spans="11:11" x14ac:dyDescent="0.75">
      <c r="K367" s="147"/>
    </row>
    <row r="368" spans="11:11" x14ac:dyDescent="0.75">
      <c r="K368" s="147"/>
    </row>
    <row r="369" spans="11:11" x14ac:dyDescent="0.75">
      <c r="K369" s="147"/>
    </row>
    <row r="370" spans="11:11" x14ac:dyDescent="0.75">
      <c r="K370" s="147"/>
    </row>
    <row r="371" spans="11:11" x14ac:dyDescent="0.75">
      <c r="K371" s="147"/>
    </row>
    <row r="372" spans="11:11" x14ac:dyDescent="0.75">
      <c r="K372" s="147"/>
    </row>
    <row r="373" spans="11:11" x14ac:dyDescent="0.75">
      <c r="K373" s="147"/>
    </row>
    <row r="374" spans="11:11" x14ac:dyDescent="0.75">
      <c r="K374" s="147"/>
    </row>
    <row r="375" spans="11:11" x14ac:dyDescent="0.75">
      <c r="K375" s="147"/>
    </row>
    <row r="376" spans="11:11" x14ac:dyDescent="0.75">
      <c r="K376" s="147"/>
    </row>
    <row r="377" spans="11:11" x14ac:dyDescent="0.75">
      <c r="K377" s="147"/>
    </row>
    <row r="378" spans="11:11" x14ac:dyDescent="0.75">
      <c r="K378" s="147"/>
    </row>
    <row r="379" spans="11:11" x14ac:dyDescent="0.75">
      <c r="K379" s="147"/>
    </row>
    <row r="380" spans="11:11" x14ac:dyDescent="0.75">
      <c r="K380" s="147"/>
    </row>
    <row r="381" spans="11:11" x14ac:dyDescent="0.75">
      <c r="K381" s="147"/>
    </row>
    <row r="382" spans="11:11" x14ac:dyDescent="0.75">
      <c r="K382" s="147"/>
    </row>
    <row r="383" spans="11:11" x14ac:dyDescent="0.75">
      <c r="K383" s="147"/>
    </row>
    <row r="384" spans="11:11" x14ac:dyDescent="0.75">
      <c r="K384" s="147"/>
    </row>
    <row r="385" spans="11:11" x14ac:dyDescent="0.75">
      <c r="K385" s="147"/>
    </row>
    <row r="386" spans="11:11" x14ac:dyDescent="0.75">
      <c r="K386" s="147"/>
    </row>
    <row r="387" spans="11:11" x14ac:dyDescent="0.75">
      <c r="K387" s="147"/>
    </row>
    <row r="388" spans="11:11" x14ac:dyDescent="0.75">
      <c r="K388" s="147"/>
    </row>
    <row r="389" spans="11:11" x14ac:dyDescent="0.75">
      <c r="K389" s="147"/>
    </row>
    <row r="390" spans="11:11" x14ac:dyDescent="0.75">
      <c r="K390" s="147"/>
    </row>
    <row r="391" spans="11:11" x14ac:dyDescent="0.75">
      <c r="K391" s="147"/>
    </row>
    <row r="392" spans="11:11" x14ac:dyDescent="0.75">
      <c r="K392" s="147"/>
    </row>
    <row r="393" spans="11:11" x14ac:dyDescent="0.75">
      <c r="K393" s="147"/>
    </row>
    <row r="394" spans="11:11" x14ac:dyDescent="0.75">
      <c r="K394" s="147"/>
    </row>
    <row r="395" spans="11:11" x14ac:dyDescent="0.75">
      <c r="K395" s="147"/>
    </row>
    <row r="396" spans="11:11" x14ac:dyDescent="0.75">
      <c r="K396" s="147"/>
    </row>
    <row r="397" spans="11:11" x14ac:dyDescent="0.75">
      <c r="K397" s="147"/>
    </row>
    <row r="398" spans="11:11" x14ac:dyDescent="0.75">
      <c r="K398" s="147"/>
    </row>
    <row r="399" spans="11:11" x14ac:dyDescent="0.75">
      <c r="K399" s="147"/>
    </row>
    <row r="400" spans="11:11" x14ac:dyDescent="0.75">
      <c r="K400" s="147"/>
    </row>
    <row r="401" spans="11:11" x14ac:dyDescent="0.75">
      <c r="K401" s="147"/>
    </row>
    <row r="402" spans="11:11" x14ac:dyDescent="0.75">
      <c r="K402" s="147"/>
    </row>
    <row r="403" spans="11:11" x14ac:dyDescent="0.75">
      <c r="K403" s="147"/>
    </row>
    <row r="404" spans="11:11" x14ac:dyDescent="0.75">
      <c r="K404" s="147"/>
    </row>
    <row r="405" spans="11:11" x14ac:dyDescent="0.75">
      <c r="K405" s="147"/>
    </row>
    <row r="406" spans="11:11" x14ac:dyDescent="0.75">
      <c r="K406" s="147"/>
    </row>
    <row r="407" spans="11:11" x14ac:dyDescent="0.75">
      <c r="K407" s="147"/>
    </row>
    <row r="408" spans="11:11" x14ac:dyDescent="0.75">
      <c r="K408" s="147"/>
    </row>
    <row r="409" spans="11:11" x14ac:dyDescent="0.75">
      <c r="K409" s="147"/>
    </row>
    <row r="410" spans="11:11" x14ac:dyDescent="0.75">
      <c r="K410" s="147"/>
    </row>
    <row r="411" spans="11:11" x14ac:dyDescent="0.75">
      <c r="K411" s="147"/>
    </row>
  </sheetData>
  <sheetProtection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7">
    <mergeCell ref="F19:F27"/>
    <mergeCell ref="G19:G27"/>
    <mergeCell ref="F1:G1"/>
    <mergeCell ref="A28:B28"/>
    <mergeCell ref="A4:B4"/>
    <mergeCell ref="C3:D3"/>
    <mergeCell ref="A2:B2"/>
    <mergeCell ref="A6:B6"/>
    <mergeCell ref="A7:B7"/>
    <mergeCell ref="A3:B3"/>
    <mergeCell ref="A5:B5"/>
    <mergeCell ref="C5:E5"/>
    <mergeCell ref="A18:G18"/>
    <mergeCell ref="A8:G8"/>
    <mergeCell ref="F9:F17"/>
    <mergeCell ref="G9:G17"/>
    <mergeCell ref="A19:A27"/>
  </mergeCells>
  <phoneticPr fontId="0" type="noConversion"/>
  <conditionalFormatting sqref="C28:D28">
    <cfRule type="cellIs" dxfId="3" priority="1" operator="greaterThan">
      <formula>25</formula>
    </cfRule>
  </conditionalFormatting>
  <dataValidations count="1">
    <dataValidation type="whole" allowBlank="1" showInputMessage="1" showErrorMessage="1" sqref="D9:D17 D19:D27" xr:uid="{00000000-0002-0000-0100-000000000000}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1"/>
  <sheetViews>
    <sheetView topLeftCell="A4" zoomScaleNormal="100" zoomScaleSheetLayoutView="100" workbookViewId="0">
      <selection activeCell="C9" sqref="C9"/>
    </sheetView>
  </sheetViews>
  <sheetFormatPr baseColWidth="10" defaultColWidth="11" defaultRowHeight="14.75" x14ac:dyDescent="0.75"/>
  <cols>
    <col min="1" max="1" width="51.125" style="77" customWidth="1"/>
    <col min="2" max="2" width="11.375" style="77" customWidth="1"/>
    <col min="3" max="3" width="6.5" style="77" customWidth="1"/>
    <col min="4" max="4" width="25.625" style="98" customWidth="1"/>
    <col min="5" max="5" width="6.75" style="80" customWidth="1"/>
    <col min="6" max="6" width="6.75" style="81" customWidth="1"/>
    <col min="7" max="7" width="17.875" style="13" hidden="1" customWidth="1"/>
    <col min="8" max="8" width="11" style="13" hidden="1" customWidth="1"/>
    <col min="9" max="9" width="14.75" style="13" customWidth="1"/>
    <col min="10" max="10" width="14.375" style="25" customWidth="1"/>
    <col min="11" max="11" width="24.125" style="13" customWidth="1"/>
    <col min="12" max="12" width="4.75" style="26" customWidth="1"/>
    <col min="13" max="16384" width="11" style="26"/>
  </cols>
  <sheetData>
    <row r="1" spans="1:11" ht="21" x14ac:dyDescent="0.8">
      <c r="A1" s="74" t="s">
        <v>45</v>
      </c>
      <c r="B1" s="75" t="s">
        <v>72</v>
      </c>
      <c r="C1" s="131" t="s">
        <v>74</v>
      </c>
      <c r="D1" s="76" t="s">
        <v>20</v>
      </c>
      <c r="E1" s="252" t="str">
        <f>Zusammenfassung!E1</f>
        <v>E1</v>
      </c>
      <c r="F1" s="252"/>
      <c r="G1" s="73" t="s">
        <v>74</v>
      </c>
      <c r="H1" s="73" t="s">
        <v>73</v>
      </c>
    </row>
    <row r="2" spans="1:11" ht="21" x14ac:dyDescent="0.75">
      <c r="A2" s="74"/>
      <c r="B2" s="74"/>
      <c r="C2" s="74"/>
      <c r="D2" s="76"/>
      <c r="E2" s="77"/>
      <c r="F2" s="77"/>
    </row>
    <row r="3" spans="1:11" ht="19.399999999999999" customHeight="1" x14ac:dyDescent="0.75">
      <c r="A3" s="78" t="str">
        <f>Zusammenfassung!A9</f>
        <v>Nummer der Kandidatin / des Kandidaten</v>
      </c>
      <c r="B3" s="253">
        <f>Zusammenfassung!C9</f>
        <v>1234</v>
      </c>
      <c r="C3" s="253"/>
      <c r="D3" s="79"/>
    </row>
    <row r="4" spans="1:11" x14ac:dyDescent="0.75">
      <c r="A4" s="78"/>
      <c r="B4" s="78"/>
      <c r="C4" s="78"/>
      <c r="D4" s="77"/>
    </row>
    <row r="5" spans="1:11" ht="19.399999999999999" customHeight="1" x14ac:dyDescent="0.75">
      <c r="A5" s="78" t="s">
        <v>9</v>
      </c>
      <c r="B5" s="253" t="str">
        <f>Zusammenfassung!$C$11&amp;" "&amp;Zusammenfassung!$E$11</f>
        <v>Muster Hans</v>
      </c>
      <c r="C5" s="253"/>
      <c r="D5" s="253"/>
      <c r="I5" s="27"/>
    </row>
    <row r="6" spans="1:11" x14ac:dyDescent="0.75">
      <c r="D6" s="79"/>
    </row>
    <row r="7" spans="1:11" s="31" customFormat="1" ht="30" customHeight="1" x14ac:dyDescent="0.65">
      <c r="A7" s="102" t="s">
        <v>6</v>
      </c>
      <c r="B7" s="106" t="s">
        <v>13</v>
      </c>
      <c r="C7" s="45" t="s">
        <v>59</v>
      </c>
      <c r="D7" s="107" t="s">
        <v>7</v>
      </c>
      <c r="E7" s="46" t="s">
        <v>4</v>
      </c>
      <c r="F7" s="47" t="s">
        <v>5</v>
      </c>
      <c r="G7" s="29"/>
      <c r="H7" s="29"/>
      <c r="I7" s="29"/>
      <c r="J7" s="30"/>
      <c r="K7" s="29"/>
    </row>
    <row r="8" spans="1:11" s="33" customFormat="1" ht="20.149999999999999" customHeight="1" x14ac:dyDescent="0.75">
      <c r="A8" s="82" t="s">
        <v>2</v>
      </c>
      <c r="B8" s="100" t="s">
        <v>75</v>
      </c>
      <c r="C8" s="83"/>
      <c r="D8" s="84"/>
      <c r="E8" s="82"/>
      <c r="F8" s="82"/>
      <c r="G8" s="28"/>
      <c r="H8" s="28"/>
      <c r="I8" s="28"/>
      <c r="J8" s="32"/>
      <c r="K8" s="28"/>
    </row>
    <row r="9" spans="1:11" s="33" customFormat="1" ht="30" customHeight="1" x14ac:dyDescent="0.75">
      <c r="A9" s="85" t="s">
        <v>76</v>
      </c>
      <c r="B9" s="137">
        <v>2</v>
      </c>
      <c r="C9" s="52"/>
      <c r="D9" s="1"/>
      <c r="E9" s="254">
        <v>4</v>
      </c>
      <c r="F9" s="255">
        <f>IF(C1="nein",0,IF(E9-SUM(C9:C11)&lt;=0,0,E9-SUM(C9:C11)))</f>
        <v>0</v>
      </c>
      <c r="G9" s="28"/>
      <c r="H9" s="28"/>
      <c r="I9" s="72"/>
      <c r="J9" s="34"/>
      <c r="K9" s="28"/>
    </row>
    <row r="10" spans="1:11" s="33" customFormat="1" ht="30" customHeight="1" x14ac:dyDescent="0.75">
      <c r="A10" s="85" t="s">
        <v>77</v>
      </c>
      <c r="B10" s="137">
        <v>2</v>
      </c>
      <c r="C10" s="52"/>
      <c r="D10" s="48"/>
      <c r="E10" s="254"/>
      <c r="F10" s="255"/>
      <c r="G10" s="28"/>
      <c r="H10" s="28"/>
      <c r="I10" s="28"/>
      <c r="J10" s="32"/>
      <c r="K10" s="28"/>
    </row>
    <row r="11" spans="1:11" s="33" customFormat="1" ht="30" customHeight="1" x14ac:dyDescent="0.75">
      <c r="A11" s="85" t="s">
        <v>89</v>
      </c>
      <c r="B11" s="137">
        <v>3</v>
      </c>
      <c r="C11" s="52"/>
      <c r="D11" s="48"/>
      <c r="E11" s="254"/>
      <c r="F11" s="255"/>
      <c r="G11" s="28"/>
      <c r="H11" s="28"/>
      <c r="I11" s="28"/>
      <c r="J11" s="32"/>
      <c r="K11" s="28"/>
    </row>
    <row r="12" spans="1:11" s="33" customFormat="1" ht="20.149999999999999" customHeight="1" x14ac:dyDescent="0.75">
      <c r="A12" s="82" t="s">
        <v>3</v>
      </c>
      <c r="B12" s="83"/>
      <c r="C12" s="83"/>
      <c r="D12" s="86"/>
      <c r="E12" s="87"/>
      <c r="F12" s="88"/>
      <c r="G12" s="28"/>
      <c r="H12" s="28"/>
      <c r="I12" s="28"/>
      <c r="J12" s="32"/>
      <c r="K12" s="28"/>
    </row>
    <row r="13" spans="1:11" s="33" customFormat="1" ht="30" customHeight="1" x14ac:dyDescent="0.75">
      <c r="A13" s="205" t="s">
        <v>112</v>
      </c>
      <c r="B13" s="206">
        <v>4</v>
      </c>
      <c r="C13" s="52"/>
      <c r="D13" s="48"/>
      <c r="E13" s="246">
        <v>12</v>
      </c>
      <c r="F13" s="249">
        <f>IF(C1="nein",0,IF(E13-SUM(C13:C21)&lt;=0,0,E13-SUM(C13:C21)))</f>
        <v>0</v>
      </c>
      <c r="G13" s="28"/>
      <c r="H13" s="28"/>
      <c r="I13" s="28"/>
      <c r="J13" s="32"/>
      <c r="K13" s="28"/>
    </row>
    <row r="14" spans="1:11" s="33" customFormat="1" ht="30" customHeight="1" x14ac:dyDescent="0.75">
      <c r="A14" s="207" t="s">
        <v>111</v>
      </c>
      <c r="B14" s="206">
        <v>2</v>
      </c>
      <c r="C14" s="52"/>
      <c r="D14" s="48"/>
      <c r="E14" s="247"/>
      <c r="F14" s="250"/>
      <c r="G14" s="28"/>
      <c r="H14" s="28"/>
      <c r="I14" s="28"/>
      <c r="J14" s="32"/>
      <c r="K14" s="28"/>
    </row>
    <row r="15" spans="1:11" s="33" customFormat="1" ht="30" customHeight="1" x14ac:dyDescent="0.75">
      <c r="A15" s="207" t="s">
        <v>110</v>
      </c>
      <c r="B15" s="206">
        <v>1</v>
      </c>
      <c r="C15" s="52"/>
      <c r="D15" s="48"/>
      <c r="E15" s="247"/>
      <c r="F15" s="250"/>
      <c r="G15" s="28"/>
      <c r="H15" s="28"/>
      <c r="I15" s="28"/>
      <c r="J15" s="32"/>
      <c r="K15" s="28"/>
    </row>
    <row r="16" spans="1:11" s="33" customFormat="1" ht="30" customHeight="1" x14ac:dyDescent="0.75">
      <c r="A16" s="207" t="s">
        <v>113</v>
      </c>
      <c r="B16" s="206">
        <v>1</v>
      </c>
      <c r="C16" s="52"/>
      <c r="D16" s="48"/>
      <c r="E16" s="256"/>
      <c r="F16" s="250"/>
      <c r="G16" s="28"/>
      <c r="H16" s="28"/>
      <c r="I16" s="28"/>
      <c r="J16" s="32"/>
      <c r="K16" s="28"/>
    </row>
    <row r="17" spans="1:11" s="33" customFormat="1" ht="30" customHeight="1" x14ac:dyDescent="0.75">
      <c r="A17" s="208" t="s">
        <v>115</v>
      </c>
      <c r="B17" s="206">
        <v>1</v>
      </c>
      <c r="C17" s="52"/>
      <c r="D17" s="48"/>
      <c r="E17" s="256"/>
      <c r="F17" s="250"/>
      <c r="G17" s="28"/>
      <c r="H17" s="28"/>
      <c r="I17" s="28"/>
      <c r="J17" s="32"/>
      <c r="K17" s="28"/>
    </row>
    <row r="18" spans="1:11" s="33" customFormat="1" ht="30" customHeight="1" x14ac:dyDescent="0.75">
      <c r="A18" s="208" t="s">
        <v>116</v>
      </c>
      <c r="B18" s="206">
        <v>4</v>
      </c>
      <c r="C18" s="52"/>
      <c r="D18" s="48"/>
      <c r="E18" s="256"/>
      <c r="F18" s="250"/>
      <c r="G18" s="28"/>
      <c r="H18" s="28"/>
      <c r="I18" s="28"/>
      <c r="J18" s="28"/>
      <c r="K18" s="28"/>
    </row>
    <row r="19" spans="1:11" s="33" customFormat="1" ht="30" customHeight="1" x14ac:dyDescent="0.75">
      <c r="A19" s="208" t="s">
        <v>117</v>
      </c>
      <c r="B19" s="206">
        <v>2</v>
      </c>
      <c r="C19" s="52"/>
      <c r="D19" s="48"/>
      <c r="E19" s="256"/>
      <c r="F19" s="250"/>
      <c r="G19" s="28"/>
      <c r="H19" s="28"/>
      <c r="I19" s="28"/>
      <c r="J19" s="28"/>
      <c r="K19" s="28"/>
    </row>
    <row r="20" spans="1:11" s="33" customFormat="1" ht="30" customHeight="1" x14ac:dyDescent="0.75">
      <c r="A20" s="208" t="s">
        <v>118</v>
      </c>
      <c r="B20" s="206">
        <v>2</v>
      </c>
      <c r="C20" s="52"/>
      <c r="D20" s="48"/>
      <c r="E20" s="256"/>
      <c r="F20" s="250"/>
      <c r="G20" s="28"/>
      <c r="H20" s="28"/>
      <c r="I20" s="28"/>
      <c r="J20" s="28"/>
      <c r="K20" s="28"/>
    </row>
    <row r="21" spans="1:11" s="33" customFormat="1" ht="30" customHeight="1" x14ac:dyDescent="0.75">
      <c r="A21" s="207" t="s">
        <v>114</v>
      </c>
      <c r="B21" s="206">
        <v>2</v>
      </c>
      <c r="C21" s="52"/>
      <c r="D21" s="48"/>
      <c r="E21" s="256"/>
      <c r="F21" s="250"/>
      <c r="G21" s="28"/>
      <c r="H21" s="28"/>
      <c r="I21" s="28"/>
      <c r="J21" s="28"/>
      <c r="K21" s="28"/>
    </row>
    <row r="22" spans="1:11" s="33" customFormat="1" ht="20.149999999999999" customHeight="1" x14ac:dyDescent="0.75">
      <c r="A22" s="82" t="s">
        <v>138</v>
      </c>
      <c r="B22" s="83"/>
      <c r="C22" s="83"/>
      <c r="D22" s="86"/>
      <c r="E22" s="87"/>
      <c r="F22" s="88"/>
      <c r="G22" s="28"/>
      <c r="H22" s="28"/>
      <c r="I22" s="28"/>
      <c r="J22" s="28"/>
      <c r="K22" s="28"/>
    </row>
    <row r="23" spans="1:11" s="33" customFormat="1" ht="36" customHeight="1" x14ac:dyDescent="0.75">
      <c r="A23" s="209" t="s">
        <v>92</v>
      </c>
      <c r="B23" s="257">
        <v>8</v>
      </c>
      <c r="C23" s="259"/>
      <c r="D23" s="48"/>
      <c r="E23" s="246">
        <v>9</v>
      </c>
      <c r="F23" s="249">
        <f>IF(C1="nein",0,IF(E23-SUM(C23:C25)&lt;=0,0,E23-ROUND(SUM(C23:C25),0)))</f>
        <v>0</v>
      </c>
      <c r="G23" s="28"/>
      <c r="H23" s="28"/>
      <c r="I23" s="28"/>
      <c r="J23" s="28"/>
      <c r="K23" s="28"/>
    </row>
    <row r="24" spans="1:11" s="33" customFormat="1" ht="44.25" x14ac:dyDescent="0.75">
      <c r="A24" s="209" t="s">
        <v>119</v>
      </c>
      <c r="B24" s="258"/>
      <c r="C24" s="260"/>
      <c r="D24" s="48"/>
      <c r="E24" s="247"/>
      <c r="F24" s="250"/>
      <c r="G24" s="28"/>
      <c r="H24" s="28"/>
      <c r="I24" s="28"/>
      <c r="J24" s="28"/>
      <c r="K24" s="28"/>
    </row>
    <row r="25" spans="1:11" s="31" customFormat="1" ht="54" customHeight="1" thickBot="1" x14ac:dyDescent="0.9">
      <c r="A25" s="210" t="s">
        <v>120</v>
      </c>
      <c r="B25" s="211">
        <v>6</v>
      </c>
      <c r="C25" s="202"/>
      <c r="D25" s="89"/>
      <c r="E25" s="248"/>
      <c r="F25" s="251"/>
      <c r="G25" s="28"/>
      <c r="H25" s="29"/>
      <c r="I25" s="29"/>
      <c r="J25" s="29"/>
      <c r="K25" s="29"/>
    </row>
    <row r="26" spans="1:11" s="31" customFormat="1" ht="54" customHeight="1" thickTop="1" x14ac:dyDescent="0.75">
      <c r="A26" s="212" t="s">
        <v>122</v>
      </c>
      <c r="B26" s="213">
        <v>3</v>
      </c>
      <c r="C26" s="200"/>
      <c r="D26" s="90"/>
      <c r="E26" s="133"/>
      <c r="F26" s="134">
        <f>-C26</f>
        <v>0</v>
      </c>
      <c r="G26" s="28"/>
      <c r="H26" s="29"/>
      <c r="I26" s="29"/>
      <c r="J26" s="29"/>
      <c r="K26" s="29"/>
    </row>
    <row r="27" spans="1:11" s="31" customFormat="1" ht="54" customHeight="1" x14ac:dyDescent="0.75">
      <c r="A27" s="91" t="s">
        <v>121</v>
      </c>
      <c r="B27" s="138">
        <v>3</v>
      </c>
      <c r="C27" s="52"/>
      <c r="D27" s="92"/>
      <c r="E27" s="132"/>
      <c r="F27" s="135">
        <f>C27</f>
        <v>0</v>
      </c>
      <c r="G27" s="28"/>
      <c r="H27" s="29"/>
      <c r="I27" s="29"/>
      <c r="J27" s="29"/>
      <c r="K27" s="29"/>
    </row>
    <row r="28" spans="1:11" s="31" customFormat="1" ht="23.25" customHeight="1" x14ac:dyDescent="0.75">
      <c r="A28" s="244" t="s">
        <v>123</v>
      </c>
      <c r="B28" s="245"/>
      <c r="C28" s="130">
        <f>IF(SUM(C9:C26)-C27&lt;0,0,SUM(C9:C26)-C27)</f>
        <v>0</v>
      </c>
      <c r="D28" s="128" t="s">
        <v>78</v>
      </c>
      <c r="E28" s="130">
        <f>SUM(E9:E25)</f>
        <v>25</v>
      </c>
      <c r="F28" s="130">
        <f>IF((SUM(F9:F27))&gt;=E28,E28,IF(SUM(F9,F13,F23,F26,F27)&lt;0,0,(SUM(F9:F25,F27)+F26))
)</f>
        <v>0</v>
      </c>
      <c r="G28" s="28"/>
      <c r="H28" s="29"/>
      <c r="I28" s="29"/>
      <c r="J28" s="29"/>
      <c r="K28" s="29"/>
    </row>
    <row r="29" spans="1:11" s="31" customFormat="1" x14ac:dyDescent="0.75">
      <c r="A29" s="93"/>
      <c r="B29" s="93"/>
      <c r="C29" s="93"/>
      <c r="D29" s="94"/>
      <c r="E29" s="95"/>
      <c r="F29" s="96"/>
      <c r="G29" s="28"/>
      <c r="H29" s="29"/>
      <c r="I29" s="29"/>
      <c r="J29" s="29"/>
      <c r="K29" s="29"/>
    </row>
    <row r="30" spans="1:11" s="31" customFormat="1" x14ac:dyDescent="0.75">
      <c r="A30" s="93"/>
      <c r="B30" s="93"/>
      <c r="C30" s="93"/>
      <c r="D30" s="94"/>
      <c r="E30" s="95"/>
      <c r="F30" s="93"/>
      <c r="G30" s="28"/>
      <c r="H30" s="29"/>
      <c r="I30" s="29"/>
      <c r="J30" s="29"/>
      <c r="K30" s="29"/>
    </row>
    <row r="31" spans="1:11" s="31" customFormat="1" x14ac:dyDescent="0.75">
      <c r="A31" s="97"/>
      <c r="B31" s="97"/>
      <c r="C31" s="97"/>
      <c r="D31" s="94"/>
      <c r="E31" s="95"/>
      <c r="F31" s="93"/>
      <c r="G31" s="28"/>
      <c r="H31" s="29"/>
      <c r="I31" s="29"/>
      <c r="J31" s="29"/>
      <c r="K31" s="29"/>
    </row>
    <row r="32" spans="1:11" s="31" customFormat="1" x14ac:dyDescent="0.75">
      <c r="A32" s="93"/>
      <c r="B32" s="93"/>
      <c r="C32" s="93"/>
      <c r="D32" s="98"/>
      <c r="E32" s="80"/>
      <c r="F32" s="81"/>
      <c r="G32" s="28"/>
      <c r="H32" s="36"/>
      <c r="I32" s="36"/>
      <c r="J32" s="29"/>
      <c r="K32" s="29"/>
    </row>
    <row r="33" spans="1:11" s="31" customFormat="1" ht="24.75" customHeight="1" x14ac:dyDescent="0.75">
      <c r="A33" s="35"/>
      <c r="B33" s="35"/>
      <c r="C33" s="35"/>
      <c r="D33" s="98"/>
      <c r="E33" s="80"/>
      <c r="F33" s="81"/>
      <c r="G33" s="28"/>
      <c r="H33" s="36"/>
      <c r="I33" s="36"/>
      <c r="J33" s="29"/>
      <c r="K33" s="29"/>
    </row>
    <row r="34" spans="1:11" s="31" customFormat="1" ht="15" customHeight="1" x14ac:dyDescent="0.75">
      <c r="A34" s="35"/>
      <c r="B34" s="35"/>
      <c r="C34" s="35"/>
      <c r="D34" s="98"/>
      <c r="E34" s="80"/>
      <c r="F34" s="81"/>
      <c r="G34" s="28"/>
      <c r="H34" s="36"/>
      <c r="I34" s="36"/>
      <c r="J34" s="29"/>
      <c r="K34" s="29"/>
    </row>
    <row r="35" spans="1:11" s="31" customFormat="1" ht="15" customHeight="1" x14ac:dyDescent="0.75">
      <c r="A35" s="35"/>
      <c r="B35" s="35"/>
      <c r="C35" s="35"/>
      <c r="D35" s="98"/>
      <c r="E35" s="80"/>
      <c r="F35" s="81"/>
      <c r="G35" s="28"/>
      <c r="H35" s="36"/>
      <c r="I35" s="36"/>
      <c r="J35" s="29"/>
      <c r="K35" s="29"/>
    </row>
    <row r="36" spans="1:11" s="31" customFormat="1" ht="15" customHeight="1" x14ac:dyDescent="0.75">
      <c r="A36" s="35"/>
      <c r="B36" s="35"/>
      <c r="C36" s="35"/>
      <c r="D36" s="98"/>
      <c r="E36" s="80"/>
      <c r="F36" s="81"/>
      <c r="G36" s="28"/>
      <c r="H36" s="36"/>
      <c r="I36" s="36"/>
      <c r="J36" s="29"/>
      <c r="K36" s="29"/>
    </row>
    <row r="37" spans="1:11" s="31" customFormat="1" ht="15" customHeight="1" x14ac:dyDescent="0.75">
      <c r="A37" s="35"/>
      <c r="B37" s="35"/>
      <c r="C37" s="35"/>
      <c r="D37" s="98"/>
      <c r="E37" s="80"/>
      <c r="F37" s="81"/>
      <c r="G37" s="28"/>
      <c r="H37" s="13"/>
      <c r="I37" s="13"/>
      <c r="J37" s="29"/>
      <c r="K37" s="29"/>
    </row>
    <row r="38" spans="1:11" s="38" customFormat="1" ht="18" customHeight="1" x14ac:dyDescent="0.8">
      <c r="A38" s="99"/>
      <c r="B38" s="99"/>
      <c r="C38" s="99"/>
      <c r="D38" s="98"/>
      <c r="E38" s="80"/>
      <c r="F38" s="81"/>
      <c r="G38" s="28"/>
      <c r="H38" s="13"/>
      <c r="I38" s="13"/>
      <c r="J38" s="37"/>
      <c r="K38" s="37"/>
    </row>
    <row r="39" spans="1:11" s="39" customFormat="1" ht="16.5" customHeight="1" x14ac:dyDescent="0.75">
      <c r="A39" s="93"/>
      <c r="B39" s="93"/>
      <c r="C39" s="93"/>
      <c r="D39" s="98"/>
      <c r="E39" s="80"/>
      <c r="F39" s="81"/>
      <c r="G39" s="28"/>
      <c r="H39" s="13"/>
      <c r="I39" s="13"/>
      <c r="J39" s="36"/>
      <c r="K39" s="36"/>
    </row>
    <row r="40" spans="1:11" s="39" customFormat="1" x14ac:dyDescent="0.75">
      <c r="A40" s="77"/>
      <c r="B40" s="77"/>
      <c r="C40" s="77"/>
      <c r="D40" s="98"/>
      <c r="E40" s="80"/>
      <c r="F40" s="81"/>
      <c r="G40" s="28"/>
      <c r="H40" s="13"/>
      <c r="I40" s="13"/>
      <c r="J40" s="36"/>
      <c r="K40" s="36"/>
    </row>
    <row r="41" spans="1:11" s="39" customFormat="1" ht="13.5" customHeight="1" x14ac:dyDescent="0.75">
      <c r="A41" s="77"/>
      <c r="B41" s="77"/>
      <c r="C41" s="77"/>
      <c r="D41" s="98"/>
      <c r="E41" s="80"/>
      <c r="F41" s="81"/>
      <c r="G41" s="28"/>
      <c r="H41" s="13"/>
      <c r="I41" s="13"/>
      <c r="J41" s="36"/>
      <c r="K41" s="36"/>
    </row>
    <row r="42" spans="1:11" s="39" customFormat="1" ht="17.25" customHeight="1" x14ac:dyDescent="0.75">
      <c r="A42" s="77"/>
      <c r="B42" s="77"/>
      <c r="C42" s="77"/>
      <c r="D42" s="98"/>
      <c r="E42" s="80"/>
      <c r="F42" s="81"/>
      <c r="G42" s="28"/>
      <c r="H42" s="13"/>
      <c r="I42" s="13"/>
      <c r="J42" s="36"/>
      <c r="K42" s="36"/>
    </row>
    <row r="43" spans="1:11" s="39" customFormat="1" ht="17.25" customHeight="1" x14ac:dyDescent="0.75">
      <c r="A43" s="77"/>
      <c r="B43" s="77"/>
      <c r="C43" s="77"/>
      <c r="D43" s="98"/>
      <c r="E43" s="80"/>
      <c r="F43" s="81"/>
      <c r="G43" s="28"/>
      <c r="H43" s="13"/>
      <c r="I43" s="13"/>
      <c r="J43" s="36"/>
      <c r="K43" s="36"/>
    </row>
    <row r="44" spans="1:11" s="39" customFormat="1" ht="15.75" customHeight="1" x14ac:dyDescent="0.75">
      <c r="A44" s="77"/>
      <c r="B44" s="77"/>
      <c r="C44" s="77"/>
      <c r="D44" s="98"/>
      <c r="E44" s="80"/>
      <c r="F44" s="81"/>
      <c r="G44" s="28"/>
      <c r="H44" s="13"/>
      <c r="I44" s="13"/>
      <c r="J44" s="36"/>
      <c r="K44" s="36"/>
    </row>
    <row r="45" spans="1:11" s="39" customFormat="1" ht="15" customHeight="1" x14ac:dyDescent="0.75">
      <c r="A45" s="77"/>
      <c r="B45" s="77"/>
      <c r="C45" s="77"/>
      <c r="D45" s="98"/>
      <c r="E45" s="80"/>
      <c r="F45" s="81"/>
      <c r="G45" s="28"/>
      <c r="H45" s="13"/>
      <c r="I45" s="13"/>
      <c r="J45" s="36"/>
      <c r="K45" s="36"/>
    </row>
    <row r="46" spans="1:11" s="39" customFormat="1" ht="12" customHeight="1" x14ac:dyDescent="0.75">
      <c r="A46" s="77"/>
      <c r="B46" s="77"/>
      <c r="C46" s="77"/>
      <c r="D46" s="98"/>
      <c r="E46" s="80"/>
      <c r="F46" s="81"/>
      <c r="G46" s="28"/>
      <c r="H46" s="13"/>
      <c r="I46" s="13"/>
      <c r="J46" s="36"/>
      <c r="K46" s="36"/>
    </row>
    <row r="47" spans="1:11" s="39" customFormat="1" ht="12" customHeight="1" x14ac:dyDescent="0.75">
      <c r="A47" s="77"/>
      <c r="B47" s="77"/>
      <c r="C47" s="77"/>
      <c r="D47" s="98"/>
      <c r="E47" s="80"/>
      <c r="F47" s="81"/>
      <c r="G47" s="28"/>
      <c r="H47" s="13"/>
      <c r="I47" s="13"/>
      <c r="J47" s="36"/>
      <c r="K47" s="36"/>
    </row>
    <row r="48" spans="1:11" s="39" customFormat="1" ht="12" customHeight="1" x14ac:dyDescent="0.75">
      <c r="A48" s="77"/>
      <c r="B48" s="77"/>
      <c r="C48" s="77"/>
      <c r="D48" s="98"/>
      <c r="E48" s="80"/>
      <c r="F48" s="81"/>
      <c r="G48" s="28"/>
      <c r="H48" s="13"/>
      <c r="I48" s="13"/>
      <c r="J48" s="36"/>
      <c r="K48" s="36"/>
    </row>
    <row r="49" spans="1:11" s="39" customFormat="1" ht="12" customHeight="1" x14ac:dyDescent="0.75">
      <c r="A49" s="77"/>
      <c r="B49" s="77"/>
      <c r="C49" s="77"/>
      <c r="D49" s="98"/>
      <c r="E49" s="80"/>
      <c r="F49" s="81"/>
      <c r="G49" s="28"/>
      <c r="H49" s="13"/>
      <c r="I49" s="13"/>
      <c r="J49" s="36"/>
      <c r="K49" s="36"/>
    </row>
    <row r="50" spans="1:11" ht="12" customHeight="1" x14ac:dyDescent="0.75">
      <c r="G50" s="28"/>
      <c r="J50" s="13"/>
    </row>
    <row r="51" spans="1:11" ht="12" customHeight="1" x14ac:dyDescent="0.75">
      <c r="G51" s="28"/>
      <c r="J51" s="13"/>
    </row>
    <row r="52" spans="1:11" x14ac:dyDescent="0.75">
      <c r="G52" s="28"/>
      <c r="J52" s="13"/>
    </row>
    <row r="53" spans="1:11" x14ac:dyDescent="0.75">
      <c r="G53" s="28"/>
      <c r="J53" s="13"/>
    </row>
    <row r="54" spans="1:11" x14ac:dyDescent="0.75">
      <c r="G54" s="28"/>
      <c r="J54" s="13"/>
    </row>
    <row r="55" spans="1:11" x14ac:dyDescent="0.75">
      <c r="G55" s="28"/>
      <c r="J55" s="13"/>
    </row>
    <row r="56" spans="1:11" x14ac:dyDescent="0.75">
      <c r="G56" s="28"/>
      <c r="J56" s="13"/>
    </row>
    <row r="57" spans="1:11" x14ac:dyDescent="0.75">
      <c r="G57" s="28"/>
      <c r="J57" s="13"/>
    </row>
    <row r="58" spans="1:11" x14ac:dyDescent="0.75">
      <c r="G58" s="28"/>
      <c r="J58" s="13"/>
    </row>
    <row r="59" spans="1:11" x14ac:dyDescent="0.75">
      <c r="G59" s="28"/>
      <c r="J59" s="13"/>
    </row>
    <row r="60" spans="1:11" x14ac:dyDescent="0.75">
      <c r="G60" s="28"/>
      <c r="J60" s="13"/>
    </row>
    <row r="61" spans="1:11" x14ac:dyDescent="0.75">
      <c r="G61" s="28"/>
      <c r="J61" s="13"/>
    </row>
    <row r="62" spans="1:11" x14ac:dyDescent="0.75">
      <c r="G62" s="28"/>
      <c r="J62" s="13"/>
    </row>
    <row r="63" spans="1:11" x14ac:dyDescent="0.75">
      <c r="G63" s="28"/>
      <c r="J63" s="13"/>
    </row>
    <row r="64" spans="1:11" x14ac:dyDescent="0.75">
      <c r="G64" s="28"/>
      <c r="J64" s="13"/>
    </row>
    <row r="65" spans="7:10" x14ac:dyDescent="0.75">
      <c r="G65" s="28"/>
      <c r="J65" s="13"/>
    </row>
    <row r="66" spans="7:10" x14ac:dyDescent="0.75">
      <c r="G66" s="28"/>
      <c r="J66" s="13"/>
    </row>
    <row r="67" spans="7:10" x14ac:dyDescent="0.75">
      <c r="G67" s="28"/>
      <c r="J67" s="13"/>
    </row>
    <row r="68" spans="7:10" x14ac:dyDescent="0.75">
      <c r="G68" s="28"/>
      <c r="J68" s="13"/>
    </row>
    <row r="69" spans="7:10" x14ac:dyDescent="0.75">
      <c r="G69" s="28"/>
      <c r="J69" s="13"/>
    </row>
    <row r="70" spans="7:10" x14ac:dyDescent="0.75">
      <c r="G70" s="28"/>
      <c r="J70" s="13"/>
    </row>
    <row r="71" spans="7:10" x14ac:dyDescent="0.75">
      <c r="G71" s="28"/>
      <c r="J71" s="13"/>
    </row>
    <row r="72" spans="7:10" x14ac:dyDescent="0.75">
      <c r="G72" s="28"/>
      <c r="J72" s="13"/>
    </row>
    <row r="73" spans="7:10" x14ac:dyDescent="0.75">
      <c r="J73" s="13"/>
    </row>
    <row r="74" spans="7:10" x14ac:dyDescent="0.75">
      <c r="J74" s="13"/>
    </row>
    <row r="75" spans="7:10" x14ac:dyDescent="0.75">
      <c r="J75" s="13"/>
    </row>
    <row r="76" spans="7:10" x14ac:dyDescent="0.75">
      <c r="J76" s="13"/>
    </row>
    <row r="77" spans="7:10" x14ac:dyDescent="0.75">
      <c r="J77" s="13"/>
    </row>
    <row r="78" spans="7:10" x14ac:dyDescent="0.75">
      <c r="J78" s="13"/>
    </row>
    <row r="79" spans="7:10" x14ac:dyDescent="0.75">
      <c r="J79" s="13"/>
    </row>
    <row r="80" spans="7:10" x14ac:dyDescent="0.75">
      <c r="J80" s="13"/>
    </row>
    <row r="81" spans="10:10" x14ac:dyDescent="0.75">
      <c r="J81" s="13"/>
    </row>
    <row r="82" spans="10:10" x14ac:dyDescent="0.75">
      <c r="J82" s="13"/>
    </row>
    <row r="83" spans="10:10" x14ac:dyDescent="0.75">
      <c r="J83" s="13"/>
    </row>
    <row r="84" spans="10:10" x14ac:dyDescent="0.75">
      <c r="J84" s="13"/>
    </row>
    <row r="85" spans="10:10" x14ac:dyDescent="0.75">
      <c r="J85" s="13"/>
    </row>
    <row r="86" spans="10:10" x14ac:dyDescent="0.75">
      <c r="J86" s="13"/>
    </row>
    <row r="87" spans="10:10" x14ac:dyDescent="0.75">
      <c r="J87" s="13"/>
    </row>
    <row r="88" spans="10:10" x14ac:dyDescent="0.75">
      <c r="J88" s="13"/>
    </row>
    <row r="89" spans="10:10" x14ac:dyDescent="0.75">
      <c r="J89" s="13"/>
    </row>
    <row r="90" spans="10:10" x14ac:dyDescent="0.75">
      <c r="J90" s="13"/>
    </row>
    <row r="91" spans="10:10" x14ac:dyDescent="0.75">
      <c r="J91" s="13"/>
    </row>
    <row r="92" spans="10:10" x14ac:dyDescent="0.75">
      <c r="J92" s="13"/>
    </row>
    <row r="93" spans="10:10" x14ac:dyDescent="0.75">
      <c r="J93" s="13"/>
    </row>
    <row r="94" spans="10:10" x14ac:dyDescent="0.75">
      <c r="J94" s="13"/>
    </row>
    <row r="95" spans="10:10" x14ac:dyDescent="0.75">
      <c r="J95" s="13"/>
    </row>
    <row r="96" spans="10:10" x14ac:dyDescent="0.75">
      <c r="J96" s="13"/>
    </row>
    <row r="97" spans="10:10" x14ac:dyDescent="0.75">
      <c r="J97" s="13"/>
    </row>
    <row r="98" spans="10:10" x14ac:dyDescent="0.75">
      <c r="J98" s="13"/>
    </row>
    <row r="99" spans="10:10" x14ac:dyDescent="0.75">
      <c r="J99" s="13"/>
    </row>
    <row r="100" spans="10:10" x14ac:dyDescent="0.75">
      <c r="J100" s="13"/>
    </row>
    <row r="101" spans="10:10" x14ac:dyDescent="0.75">
      <c r="J101" s="13"/>
    </row>
    <row r="102" spans="10:10" x14ac:dyDescent="0.75">
      <c r="J102" s="13"/>
    </row>
    <row r="103" spans="10:10" x14ac:dyDescent="0.75">
      <c r="J103" s="13"/>
    </row>
    <row r="104" spans="10:10" x14ac:dyDescent="0.75">
      <c r="J104" s="13"/>
    </row>
    <row r="105" spans="10:10" x14ac:dyDescent="0.75">
      <c r="J105" s="13"/>
    </row>
    <row r="106" spans="10:10" x14ac:dyDescent="0.75">
      <c r="J106" s="13"/>
    </row>
    <row r="107" spans="10:10" x14ac:dyDescent="0.75">
      <c r="J107" s="13"/>
    </row>
    <row r="108" spans="10:10" x14ac:dyDescent="0.75">
      <c r="J108" s="13"/>
    </row>
    <row r="109" spans="10:10" x14ac:dyDescent="0.75">
      <c r="J109" s="13"/>
    </row>
    <row r="110" spans="10:10" x14ac:dyDescent="0.75">
      <c r="J110" s="13"/>
    </row>
    <row r="111" spans="10:10" x14ac:dyDescent="0.75">
      <c r="J111" s="13"/>
    </row>
    <row r="112" spans="10:10" x14ac:dyDescent="0.75">
      <c r="J112" s="13"/>
    </row>
    <row r="113" spans="10:10" x14ac:dyDescent="0.75">
      <c r="J113" s="13"/>
    </row>
    <row r="114" spans="10:10" x14ac:dyDescent="0.75">
      <c r="J114" s="13"/>
    </row>
    <row r="115" spans="10:10" x14ac:dyDescent="0.75">
      <c r="J115" s="13"/>
    </row>
    <row r="116" spans="10:10" x14ac:dyDescent="0.75">
      <c r="J116" s="13"/>
    </row>
    <row r="117" spans="10:10" x14ac:dyDescent="0.75">
      <c r="J117" s="13"/>
    </row>
    <row r="118" spans="10:10" x14ac:dyDescent="0.75">
      <c r="J118" s="13"/>
    </row>
    <row r="119" spans="10:10" x14ac:dyDescent="0.75">
      <c r="J119" s="13"/>
    </row>
    <row r="120" spans="10:10" x14ac:dyDescent="0.75">
      <c r="J120" s="13"/>
    </row>
    <row r="121" spans="10:10" x14ac:dyDescent="0.75">
      <c r="J121" s="13"/>
    </row>
    <row r="122" spans="10:10" x14ac:dyDescent="0.75">
      <c r="J122" s="13"/>
    </row>
    <row r="123" spans="10:10" x14ac:dyDescent="0.75">
      <c r="J123" s="13"/>
    </row>
    <row r="124" spans="10:10" x14ac:dyDescent="0.75">
      <c r="J124" s="13"/>
    </row>
    <row r="125" spans="10:10" x14ac:dyDescent="0.75">
      <c r="J125" s="13"/>
    </row>
    <row r="126" spans="10:10" x14ac:dyDescent="0.75">
      <c r="J126" s="13"/>
    </row>
    <row r="127" spans="10:10" x14ac:dyDescent="0.75">
      <c r="J127" s="13"/>
    </row>
    <row r="128" spans="10:10" x14ac:dyDescent="0.75">
      <c r="J128" s="13"/>
    </row>
    <row r="129" spans="10:10" x14ac:dyDescent="0.75">
      <c r="J129" s="13"/>
    </row>
    <row r="130" spans="10:10" x14ac:dyDescent="0.75">
      <c r="J130" s="13"/>
    </row>
    <row r="131" spans="10:10" x14ac:dyDescent="0.75">
      <c r="J131" s="13"/>
    </row>
    <row r="132" spans="10:10" x14ac:dyDescent="0.75">
      <c r="J132" s="13"/>
    </row>
    <row r="133" spans="10:10" x14ac:dyDescent="0.75">
      <c r="J133" s="13"/>
    </row>
    <row r="134" spans="10:10" x14ac:dyDescent="0.75">
      <c r="J134" s="13"/>
    </row>
    <row r="135" spans="10:10" x14ac:dyDescent="0.75">
      <c r="J135" s="13"/>
    </row>
    <row r="136" spans="10:10" x14ac:dyDescent="0.75">
      <c r="J136" s="13"/>
    </row>
    <row r="137" spans="10:10" x14ac:dyDescent="0.75">
      <c r="J137" s="13"/>
    </row>
    <row r="138" spans="10:10" x14ac:dyDescent="0.75">
      <c r="J138" s="13"/>
    </row>
    <row r="139" spans="10:10" x14ac:dyDescent="0.75">
      <c r="J139" s="13"/>
    </row>
    <row r="140" spans="10:10" x14ac:dyDescent="0.75">
      <c r="J140" s="13"/>
    </row>
    <row r="141" spans="10:10" x14ac:dyDescent="0.75">
      <c r="J141" s="13"/>
    </row>
    <row r="142" spans="10:10" x14ac:dyDescent="0.75">
      <c r="J142" s="13"/>
    </row>
    <row r="143" spans="10:10" x14ac:dyDescent="0.75">
      <c r="J143" s="13"/>
    </row>
    <row r="144" spans="10:10" x14ac:dyDescent="0.75">
      <c r="J144" s="13"/>
    </row>
    <row r="145" spans="10:10" x14ac:dyDescent="0.75">
      <c r="J145" s="13"/>
    </row>
    <row r="146" spans="10:10" x14ac:dyDescent="0.75">
      <c r="J146" s="13"/>
    </row>
    <row r="147" spans="10:10" x14ac:dyDescent="0.75">
      <c r="J147" s="13"/>
    </row>
    <row r="148" spans="10:10" x14ac:dyDescent="0.75">
      <c r="J148" s="13"/>
    </row>
    <row r="149" spans="10:10" x14ac:dyDescent="0.75">
      <c r="J149" s="13"/>
    </row>
    <row r="150" spans="10:10" x14ac:dyDescent="0.75">
      <c r="J150" s="13"/>
    </row>
    <row r="151" spans="10:10" x14ac:dyDescent="0.75">
      <c r="J151" s="13"/>
    </row>
    <row r="152" spans="10:10" x14ac:dyDescent="0.75">
      <c r="J152" s="13"/>
    </row>
    <row r="153" spans="10:10" x14ac:dyDescent="0.75">
      <c r="J153" s="13"/>
    </row>
    <row r="154" spans="10:10" x14ac:dyDescent="0.75">
      <c r="J154" s="13"/>
    </row>
    <row r="155" spans="10:10" x14ac:dyDescent="0.75">
      <c r="J155" s="13"/>
    </row>
    <row r="156" spans="10:10" x14ac:dyDescent="0.75">
      <c r="J156" s="13"/>
    </row>
    <row r="157" spans="10:10" x14ac:dyDescent="0.75">
      <c r="J157" s="13"/>
    </row>
    <row r="158" spans="10:10" x14ac:dyDescent="0.75">
      <c r="J158" s="13"/>
    </row>
    <row r="159" spans="10:10" x14ac:dyDescent="0.75">
      <c r="J159" s="13"/>
    </row>
    <row r="160" spans="10:10" x14ac:dyDescent="0.75">
      <c r="J160" s="13"/>
    </row>
    <row r="161" spans="10:10" x14ac:dyDescent="0.75">
      <c r="J161" s="13"/>
    </row>
    <row r="162" spans="10:10" x14ac:dyDescent="0.75">
      <c r="J162" s="13"/>
    </row>
    <row r="163" spans="10:10" x14ac:dyDescent="0.75">
      <c r="J163" s="13"/>
    </row>
    <row r="164" spans="10:10" x14ac:dyDescent="0.75">
      <c r="J164" s="13"/>
    </row>
    <row r="165" spans="10:10" x14ac:dyDescent="0.75">
      <c r="J165" s="13"/>
    </row>
    <row r="166" spans="10:10" x14ac:dyDescent="0.75">
      <c r="J166" s="13"/>
    </row>
    <row r="167" spans="10:10" x14ac:dyDescent="0.75">
      <c r="J167" s="13"/>
    </row>
    <row r="168" spans="10:10" x14ac:dyDescent="0.75">
      <c r="J168" s="13"/>
    </row>
    <row r="169" spans="10:10" x14ac:dyDescent="0.75">
      <c r="J169" s="13"/>
    </row>
    <row r="170" spans="10:10" x14ac:dyDescent="0.75">
      <c r="J170" s="13"/>
    </row>
    <row r="171" spans="10:10" x14ac:dyDescent="0.75">
      <c r="J171" s="13"/>
    </row>
    <row r="172" spans="10:10" x14ac:dyDescent="0.75">
      <c r="J172" s="13"/>
    </row>
    <row r="173" spans="10:10" x14ac:dyDescent="0.75">
      <c r="J173" s="13"/>
    </row>
    <row r="174" spans="10:10" x14ac:dyDescent="0.75">
      <c r="J174" s="13"/>
    </row>
    <row r="175" spans="10:10" x14ac:dyDescent="0.75">
      <c r="J175" s="13"/>
    </row>
    <row r="176" spans="10:10" x14ac:dyDescent="0.75">
      <c r="J176" s="13"/>
    </row>
    <row r="177" spans="10:10" x14ac:dyDescent="0.75">
      <c r="J177" s="13"/>
    </row>
    <row r="178" spans="10:10" x14ac:dyDescent="0.75">
      <c r="J178" s="13"/>
    </row>
    <row r="179" spans="10:10" x14ac:dyDescent="0.75">
      <c r="J179" s="13"/>
    </row>
    <row r="180" spans="10:10" x14ac:dyDescent="0.75">
      <c r="J180" s="13"/>
    </row>
    <row r="181" spans="10:10" x14ac:dyDescent="0.75">
      <c r="J181" s="13"/>
    </row>
    <row r="182" spans="10:10" x14ac:dyDescent="0.75">
      <c r="J182" s="13"/>
    </row>
    <row r="183" spans="10:10" x14ac:dyDescent="0.75">
      <c r="J183" s="13"/>
    </row>
    <row r="184" spans="10:10" x14ac:dyDescent="0.75">
      <c r="J184" s="13"/>
    </row>
    <row r="185" spans="10:10" x14ac:dyDescent="0.75">
      <c r="J185" s="13"/>
    </row>
    <row r="186" spans="10:10" x14ac:dyDescent="0.75">
      <c r="J186" s="13"/>
    </row>
    <row r="187" spans="10:10" x14ac:dyDescent="0.75">
      <c r="J187" s="13"/>
    </row>
    <row r="188" spans="10:10" x14ac:dyDescent="0.75">
      <c r="J188" s="13"/>
    </row>
    <row r="189" spans="10:10" x14ac:dyDescent="0.75">
      <c r="J189" s="13"/>
    </row>
    <row r="190" spans="10:10" x14ac:dyDescent="0.75">
      <c r="J190" s="13"/>
    </row>
    <row r="191" spans="10:10" x14ac:dyDescent="0.75">
      <c r="J191" s="13"/>
    </row>
    <row r="192" spans="10:10" x14ac:dyDescent="0.75">
      <c r="J192" s="13"/>
    </row>
    <row r="193" spans="10:10" x14ac:dyDescent="0.75">
      <c r="J193" s="13"/>
    </row>
    <row r="194" spans="10:10" x14ac:dyDescent="0.75">
      <c r="J194" s="13"/>
    </row>
    <row r="195" spans="10:10" x14ac:dyDescent="0.75">
      <c r="J195" s="13"/>
    </row>
    <row r="196" spans="10:10" x14ac:dyDescent="0.75">
      <c r="J196" s="13"/>
    </row>
    <row r="197" spans="10:10" x14ac:dyDescent="0.75">
      <c r="J197" s="13"/>
    </row>
    <row r="198" spans="10:10" x14ac:dyDescent="0.75">
      <c r="J198" s="13"/>
    </row>
    <row r="199" spans="10:10" x14ac:dyDescent="0.75">
      <c r="J199" s="13"/>
    </row>
    <row r="200" spans="10:10" x14ac:dyDescent="0.75">
      <c r="J200" s="13"/>
    </row>
    <row r="201" spans="10:10" x14ac:dyDescent="0.75">
      <c r="J201" s="13"/>
    </row>
    <row r="202" spans="10:10" x14ac:dyDescent="0.75">
      <c r="J202" s="13"/>
    </row>
    <row r="203" spans="10:10" x14ac:dyDescent="0.75">
      <c r="J203" s="13"/>
    </row>
    <row r="204" spans="10:10" x14ac:dyDescent="0.75">
      <c r="J204" s="13"/>
    </row>
    <row r="205" spans="10:10" x14ac:dyDescent="0.75">
      <c r="J205" s="13"/>
    </row>
    <row r="206" spans="10:10" x14ac:dyDescent="0.75">
      <c r="J206" s="13"/>
    </row>
    <row r="207" spans="10:10" x14ac:dyDescent="0.75">
      <c r="J207" s="13"/>
    </row>
    <row r="208" spans="10:10" x14ac:dyDescent="0.75">
      <c r="J208" s="13"/>
    </row>
    <row r="209" spans="10:10" x14ac:dyDescent="0.75">
      <c r="J209" s="13"/>
    </row>
    <row r="210" spans="10:10" x14ac:dyDescent="0.75">
      <c r="J210" s="13"/>
    </row>
    <row r="211" spans="10:10" x14ac:dyDescent="0.75">
      <c r="J211" s="13"/>
    </row>
    <row r="212" spans="10:10" x14ac:dyDescent="0.75">
      <c r="J212" s="13"/>
    </row>
    <row r="213" spans="10:10" x14ac:dyDescent="0.75">
      <c r="J213" s="13"/>
    </row>
    <row r="214" spans="10:10" x14ac:dyDescent="0.75">
      <c r="J214" s="13"/>
    </row>
    <row r="215" spans="10:10" x14ac:dyDescent="0.75">
      <c r="J215" s="13"/>
    </row>
    <row r="216" spans="10:10" x14ac:dyDescent="0.75">
      <c r="J216" s="13"/>
    </row>
    <row r="217" spans="10:10" x14ac:dyDescent="0.75">
      <c r="J217" s="13"/>
    </row>
    <row r="218" spans="10:10" x14ac:dyDescent="0.75">
      <c r="J218" s="13"/>
    </row>
    <row r="219" spans="10:10" x14ac:dyDescent="0.75">
      <c r="J219" s="13"/>
    </row>
    <row r="220" spans="10:10" x14ac:dyDescent="0.75">
      <c r="J220" s="13"/>
    </row>
    <row r="221" spans="10:10" x14ac:dyDescent="0.75">
      <c r="J221" s="13"/>
    </row>
    <row r="222" spans="10:10" x14ac:dyDescent="0.75">
      <c r="J222" s="13"/>
    </row>
    <row r="223" spans="10:10" x14ac:dyDescent="0.75">
      <c r="J223" s="13"/>
    </row>
    <row r="224" spans="10:10" x14ac:dyDescent="0.75">
      <c r="J224" s="13"/>
    </row>
    <row r="225" spans="10:10" x14ac:dyDescent="0.75">
      <c r="J225" s="13"/>
    </row>
    <row r="226" spans="10:10" x14ac:dyDescent="0.75">
      <c r="J226" s="13"/>
    </row>
    <row r="227" spans="10:10" x14ac:dyDescent="0.75">
      <c r="J227" s="13"/>
    </row>
    <row r="228" spans="10:10" x14ac:dyDescent="0.75">
      <c r="J228" s="13"/>
    </row>
    <row r="229" spans="10:10" x14ac:dyDescent="0.75">
      <c r="J229" s="13"/>
    </row>
    <row r="230" spans="10:10" x14ac:dyDescent="0.75">
      <c r="J230" s="13"/>
    </row>
    <row r="231" spans="10:10" x14ac:dyDescent="0.75">
      <c r="J231" s="13"/>
    </row>
    <row r="232" spans="10:10" x14ac:dyDescent="0.75">
      <c r="J232" s="13"/>
    </row>
    <row r="233" spans="10:10" x14ac:dyDescent="0.75">
      <c r="J233" s="13"/>
    </row>
    <row r="234" spans="10:10" x14ac:dyDescent="0.75">
      <c r="J234" s="13"/>
    </row>
    <row r="235" spans="10:10" x14ac:dyDescent="0.75">
      <c r="J235" s="13"/>
    </row>
    <row r="236" spans="10:10" x14ac:dyDescent="0.75">
      <c r="J236" s="13"/>
    </row>
    <row r="237" spans="10:10" x14ac:dyDescent="0.75">
      <c r="J237" s="13"/>
    </row>
    <row r="238" spans="10:10" x14ac:dyDescent="0.75">
      <c r="J238" s="13"/>
    </row>
    <row r="239" spans="10:10" x14ac:dyDescent="0.75">
      <c r="J239" s="13"/>
    </row>
    <row r="240" spans="10:10" x14ac:dyDescent="0.75">
      <c r="J240" s="13"/>
    </row>
    <row r="241" spans="10:10" x14ac:dyDescent="0.75">
      <c r="J241" s="13"/>
    </row>
    <row r="242" spans="10:10" x14ac:dyDescent="0.75">
      <c r="J242" s="13"/>
    </row>
    <row r="243" spans="10:10" x14ac:dyDescent="0.75">
      <c r="J243" s="13"/>
    </row>
    <row r="244" spans="10:10" x14ac:dyDescent="0.75">
      <c r="J244" s="13"/>
    </row>
    <row r="245" spans="10:10" x14ac:dyDescent="0.75">
      <c r="J245" s="13"/>
    </row>
    <row r="246" spans="10:10" x14ac:dyDescent="0.75">
      <c r="J246" s="13"/>
    </row>
    <row r="247" spans="10:10" x14ac:dyDescent="0.75">
      <c r="J247" s="13"/>
    </row>
    <row r="248" spans="10:10" x14ac:dyDescent="0.75">
      <c r="J248" s="13"/>
    </row>
    <row r="249" spans="10:10" x14ac:dyDescent="0.75">
      <c r="J249" s="13"/>
    </row>
    <row r="250" spans="10:10" x14ac:dyDescent="0.75">
      <c r="J250" s="13"/>
    </row>
    <row r="251" spans="10:10" x14ac:dyDescent="0.75">
      <c r="J251" s="13"/>
    </row>
    <row r="252" spans="10:10" x14ac:dyDescent="0.75">
      <c r="J252" s="13"/>
    </row>
    <row r="253" spans="10:10" x14ac:dyDescent="0.75">
      <c r="J253" s="13"/>
    </row>
    <row r="254" spans="10:10" x14ac:dyDescent="0.75">
      <c r="J254" s="13"/>
    </row>
    <row r="255" spans="10:10" x14ac:dyDescent="0.75">
      <c r="J255" s="13"/>
    </row>
    <row r="256" spans="10:10" x14ac:dyDescent="0.75">
      <c r="J256" s="13"/>
    </row>
    <row r="257" spans="10:10" x14ac:dyDescent="0.75">
      <c r="J257" s="13"/>
    </row>
    <row r="258" spans="10:10" x14ac:dyDescent="0.75">
      <c r="J258" s="13"/>
    </row>
    <row r="259" spans="10:10" x14ac:dyDescent="0.75">
      <c r="J259" s="13"/>
    </row>
    <row r="260" spans="10:10" x14ac:dyDescent="0.75">
      <c r="J260" s="13"/>
    </row>
    <row r="261" spans="10:10" x14ac:dyDescent="0.75">
      <c r="J261" s="13"/>
    </row>
    <row r="262" spans="10:10" x14ac:dyDescent="0.75">
      <c r="J262" s="13"/>
    </row>
    <row r="263" spans="10:10" x14ac:dyDescent="0.75">
      <c r="J263" s="13"/>
    </row>
    <row r="264" spans="10:10" x14ac:dyDescent="0.75">
      <c r="J264" s="13"/>
    </row>
    <row r="265" spans="10:10" x14ac:dyDescent="0.75">
      <c r="J265" s="13"/>
    </row>
    <row r="266" spans="10:10" x14ac:dyDescent="0.75">
      <c r="J266" s="13"/>
    </row>
    <row r="267" spans="10:10" x14ac:dyDescent="0.75">
      <c r="J267" s="13"/>
    </row>
    <row r="268" spans="10:10" x14ac:dyDescent="0.75">
      <c r="J268" s="13"/>
    </row>
    <row r="269" spans="10:10" x14ac:dyDescent="0.75">
      <c r="J269" s="13"/>
    </row>
    <row r="270" spans="10:10" x14ac:dyDescent="0.75">
      <c r="J270" s="13"/>
    </row>
    <row r="271" spans="10:10" x14ac:dyDescent="0.75">
      <c r="J271" s="13"/>
    </row>
    <row r="272" spans="10:10" x14ac:dyDescent="0.75">
      <c r="J272" s="13"/>
    </row>
    <row r="273" spans="10:10" x14ac:dyDescent="0.75">
      <c r="J273" s="13"/>
    </row>
    <row r="274" spans="10:10" x14ac:dyDescent="0.75">
      <c r="J274" s="13"/>
    </row>
    <row r="275" spans="10:10" x14ac:dyDescent="0.75">
      <c r="J275" s="13"/>
    </row>
    <row r="276" spans="10:10" x14ac:dyDescent="0.75">
      <c r="J276" s="13"/>
    </row>
    <row r="277" spans="10:10" x14ac:dyDescent="0.75">
      <c r="J277" s="13"/>
    </row>
    <row r="278" spans="10:10" x14ac:dyDescent="0.75">
      <c r="J278" s="13"/>
    </row>
    <row r="279" spans="10:10" x14ac:dyDescent="0.75">
      <c r="J279" s="13"/>
    </row>
    <row r="280" spans="10:10" x14ac:dyDescent="0.75">
      <c r="J280" s="13"/>
    </row>
    <row r="281" spans="10:10" x14ac:dyDescent="0.75">
      <c r="J281" s="13"/>
    </row>
    <row r="282" spans="10:10" x14ac:dyDescent="0.75">
      <c r="J282" s="13"/>
    </row>
    <row r="283" spans="10:10" x14ac:dyDescent="0.75">
      <c r="J283" s="13"/>
    </row>
    <row r="284" spans="10:10" x14ac:dyDescent="0.75">
      <c r="J284" s="13"/>
    </row>
    <row r="285" spans="10:10" x14ac:dyDescent="0.75">
      <c r="J285" s="13"/>
    </row>
    <row r="286" spans="10:10" x14ac:dyDescent="0.75">
      <c r="J286" s="13"/>
    </row>
    <row r="287" spans="10:10" x14ac:dyDescent="0.75">
      <c r="J287" s="13"/>
    </row>
    <row r="288" spans="10:10" x14ac:dyDescent="0.75">
      <c r="J288" s="13"/>
    </row>
    <row r="289" spans="10:10" x14ac:dyDescent="0.75">
      <c r="J289" s="13"/>
    </row>
    <row r="290" spans="10:10" x14ac:dyDescent="0.75">
      <c r="J290" s="13"/>
    </row>
    <row r="291" spans="10:10" x14ac:dyDescent="0.75">
      <c r="J291" s="13"/>
    </row>
    <row r="292" spans="10:10" x14ac:dyDescent="0.75">
      <c r="J292" s="13"/>
    </row>
    <row r="293" spans="10:10" x14ac:dyDescent="0.75">
      <c r="J293" s="13"/>
    </row>
    <row r="294" spans="10:10" x14ac:dyDescent="0.75">
      <c r="J294" s="13"/>
    </row>
    <row r="295" spans="10:10" x14ac:dyDescent="0.75">
      <c r="J295" s="13"/>
    </row>
    <row r="296" spans="10:10" x14ac:dyDescent="0.75">
      <c r="J296" s="13"/>
    </row>
    <row r="297" spans="10:10" x14ac:dyDescent="0.75">
      <c r="J297" s="13"/>
    </row>
    <row r="298" spans="10:10" x14ac:dyDescent="0.75">
      <c r="J298" s="13"/>
    </row>
    <row r="299" spans="10:10" x14ac:dyDescent="0.75">
      <c r="J299" s="13"/>
    </row>
    <row r="300" spans="10:10" x14ac:dyDescent="0.75">
      <c r="J300" s="13"/>
    </row>
    <row r="301" spans="10:10" x14ac:dyDescent="0.75">
      <c r="J301" s="13"/>
    </row>
    <row r="302" spans="10:10" x14ac:dyDescent="0.75">
      <c r="J302" s="13"/>
    </row>
    <row r="303" spans="10:10" x14ac:dyDescent="0.75">
      <c r="J303" s="13"/>
    </row>
    <row r="304" spans="10:10" x14ac:dyDescent="0.75">
      <c r="J304" s="13"/>
    </row>
    <row r="305" spans="10:10" x14ac:dyDescent="0.75">
      <c r="J305" s="13"/>
    </row>
    <row r="306" spans="10:10" x14ac:dyDescent="0.75">
      <c r="J306" s="13"/>
    </row>
    <row r="307" spans="10:10" x14ac:dyDescent="0.75">
      <c r="J307" s="13"/>
    </row>
    <row r="308" spans="10:10" x14ac:dyDescent="0.75">
      <c r="J308" s="13"/>
    </row>
    <row r="309" spans="10:10" x14ac:dyDescent="0.75">
      <c r="J309" s="13"/>
    </row>
    <row r="310" spans="10:10" x14ac:dyDescent="0.75">
      <c r="J310" s="13"/>
    </row>
    <row r="311" spans="10:10" x14ac:dyDescent="0.75">
      <c r="J311" s="13"/>
    </row>
    <row r="312" spans="10:10" x14ac:dyDescent="0.75">
      <c r="J312" s="13"/>
    </row>
    <row r="313" spans="10:10" x14ac:dyDescent="0.75">
      <c r="J313" s="13"/>
    </row>
    <row r="314" spans="10:10" x14ac:dyDescent="0.75">
      <c r="J314" s="13"/>
    </row>
    <row r="315" spans="10:10" x14ac:dyDescent="0.75">
      <c r="J315" s="13"/>
    </row>
    <row r="316" spans="10:10" x14ac:dyDescent="0.75">
      <c r="J316" s="13"/>
    </row>
    <row r="317" spans="10:10" x14ac:dyDescent="0.75">
      <c r="J317" s="13"/>
    </row>
    <row r="318" spans="10:10" x14ac:dyDescent="0.75">
      <c r="J318" s="13"/>
    </row>
    <row r="319" spans="10:10" x14ac:dyDescent="0.75">
      <c r="J319" s="13"/>
    </row>
    <row r="320" spans="10:10" x14ac:dyDescent="0.75">
      <c r="J320" s="13"/>
    </row>
    <row r="321" spans="10:10" x14ac:dyDescent="0.75">
      <c r="J321" s="13"/>
    </row>
    <row r="322" spans="10:10" x14ac:dyDescent="0.75">
      <c r="J322" s="13"/>
    </row>
    <row r="323" spans="10:10" x14ac:dyDescent="0.75">
      <c r="J323" s="13"/>
    </row>
    <row r="324" spans="10:10" x14ac:dyDescent="0.75">
      <c r="J324" s="13"/>
    </row>
    <row r="325" spans="10:10" x14ac:dyDescent="0.75">
      <c r="J325" s="13"/>
    </row>
    <row r="326" spans="10:10" x14ac:dyDescent="0.75">
      <c r="J326" s="13"/>
    </row>
    <row r="327" spans="10:10" x14ac:dyDescent="0.75">
      <c r="J327" s="13"/>
    </row>
    <row r="328" spans="10:10" x14ac:dyDescent="0.75">
      <c r="J328" s="13"/>
    </row>
    <row r="329" spans="10:10" x14ac:dyDescent="0.75">
      <c r="J329" s="13"/>
    </row>
    <row r="330" spans="10:10" x14ac:dyDescent="0.75">
      <c r="J330" s="13"/>
    </row>
    <row r="331" spans="10:10" x14ac:dyDescent="0.75">
      <c r="J331" s="13"/>
    </row>
    <row r="332" spans="10:10" x14ac:dyDescent="0.75">
      <c r="J332" s="13"/>
    </row>
    <row r="333" spans="10:10" x14ac:dyDescent="0.75">
      <c r="J333" s="13"/>
    </row>
    <row r="334" spans="10:10" x14ac:dyDescent="0.75">
      <c r="J334" s="13"/>
    </row>
    <row r="335" spans="10:10" x14ac:dyDescent="0.75">
      <c r="J335" s="13"/>
    </row>
    <row r="336" spans="10:10" x14ac:dyDescent="0.75">
      <c r="J336" s="13"/>
    </row>
    <row r="337" spans="10:10" x14ac:dyDescent="0.75">
      <c r="J337" s="13"/>
    </row>
    <row r="338" spans="10:10" x14ac:dyDescent="0.75">
      <c r="J338" s="13"/>
    </row>
    <row r="339" spans="10:10" x14ac:dyDescent="0.75">
      <c r="J339" s="13"/>
    </row>
    <row r="340" spans="10:10" x14ac:dyDescent="0.75">
      <c r="J340" s="13"/>
    </row>
    <row r="341" spans="10:10" x14ac:dyDescent="0.75">
      <c r="J341" s="13"/>
    </row>
    <row r="342" spans="10:10" x14ac:dyDescent="0.75">
      <c r="J342" s="13"/>
    </row>
    <row r="343" spans="10:10" x14ac:dyDescent="0.75">
      <c r="J343" s="13"/>
    </row>
    <row r="344" spans="10:10" x14ac:dyDescent="0.75">
      <c r="J344" s="13"/>
    </row>
    <row r="345" spans="10:10" x14ac:dyDescent="0.75">
      <c r="J345" s="13"/>
    </row>
    <row r="346" spans="10:10" x14ac:dyDescent="0.75">
      <c r="J346" s="13"/>
    </row>
    <row r="347" spans="10:10" x14ac:dyDescent="0.75">
      <c r="J347" s="13"/>
    </row>
    <row r="348" spans="10:10" x14ac:dyDescent="0.75">
      <c r="J348" s="13"/>
    </row>
    <row r="349" spans="10:10" x14ac:dyDescent="0.75">
      <c r="J349" s="13"/>
    </row>
    <row r="350" spans="10:10" x14ac:dyDescent="0.75">
      <c r="J350" s="13"/>
    </row>
    <row r="351" spans="10:10" x14ac:dyDescent="0.75">
      <c r="J351" s="13"/>
    </row>
    <row r="352" spans="10:10" x14ac:dyDescent="0.75">
      <c r="J352" s="13"/>
    </row>
    <row r="353" spans="10:10" x14ac:dyDescent="0.75">
      <c r="J353" s="13"/>
    </row>
    <row r="354" spans="10:10" x14ac:dyDescent="0.75">
      <c r="J354" s="13"/>
    </row>
    <row r="355" spans="10:10" x14ac:dyDescent="0.75">
      <c r="J355" s="13"/>
    </row>
    <row r="356" spans="10:10" x14ac:dyDescent="0.75">
      <c r="J356" s="13"/>
    </row>
    <row r="357" spans="10:10" x14ac:dyDescent="0.75">
      <c r="J357" s="13"/>
    </row>
    <row r="358" spans="10:10" x14ac:dyDescent="0.75">
      <c r="J358" s="13"/>
    </row>
    <row r="359" spans="10:10" x14ac:dyDescent="0.75">
      <c r="J359" s="13"/>
    </row>
    <row r="360" spans="10:10" x14ac:dyDescent="0.75">
      <c r="J360" s="13"/>
    </row>
    <row r="361" spans="10:10" x14ac:dyDescent="0.75">
      <c r="J361" s="13"/>
    </row>
    <row r="362" spans="10:10" x14ac:dyDescent="0.75">
      <c r="J362" s="13"/>
    </row>
    <row r="363" spans="10:10" x14ac:dyDescent="0.75">
      <c r="J363" s="13"/>
    </row>
    <row r="364" spans="10:10" x14ac:dyDescent="0.75">
      <c r="J364" s="13"/>
    </row>
    <row r="365" spans="10:10" x14ac:dyDescent="0.75">
      <c r="J365" s="13"/>
    </row>
    <row r="366" spans="10:10" x14ac:dyDescent="0.75">
      <c r="J366" s="13"/>
    </row>
    <row r="367" spans="10:10" x14ac:dyDescent="0.75">
      <c r="J367" s="13"/>
    </row>
    <row r="368" spans="10:10" x14ac:dyDescent="0.75">
      <c r="J368" s="13"/>
    </row>
    <row r="369" spans="10:10" x14ac:dyDescent="0.75">
      <c r="J369" s="13"/>
    </row>
    <row r="370" spans="10:10" x14ac:dyDescent="0.75">
      <c r="J370" s="13"/>
    </row>
    <row r="371" spans="10:10" x14ac:dyDescent="0.75">
      <c r="J371" s="13"/>
    </row>
    <row r="372" spans="10:10" x14ac:dyDescent="0.75">
      <c r="J372" s="13"/>
    </row>
    <row r="373" spans="10:10" x14ac:dyDescent="0.75">
      <c r="J373" s="13"/>
    </row>
    <row r="374" spans="10:10" x14ac:dyDescent="0.75">
      <c r="J374" s="13"/>
    </row>
    <row r="375" spans="10:10" x14ac:dyDescent="0.75">
      <c r="J375" s="13"/>
    </row>
    <row r="376" spans="10:10" x14ac:dyDescent="0.75">
      <c r="J376" s="13"/>
    </row>
    <row r="377" spans="10:10" x14ac:dyDescent="0.75">
      <c r="J377" s="13"/>
    </row>
    <row r="378" spans="10:10" x14ac:dyDescent="0.75">
      <c r="J378" s="13"/>
    </row>
    <row r="379" spans="10:10" x14ac:dyDescent="0.75">
      <c r="J379" s="13"/>
    </row>
    <row r="380" spans="10:10" x14ac:dyDescent="0.75">
      <c r="J380" s="13"/>
    </row>
    <row r="381" spans="10:10" x14ac:dyDescent="0.75">
      <c r="J381" s="13"/>
    </row>
    <row r="382" spans="10:10" x14ac:dyDescent="0.75">
      <c r="J382" s="13"/>
    </row>
    <row r="383" spans="10:10" x14ac:dyDescent="0.75">
      <c r="J383" s="13"/>
    </row>
    <row r="384" spans="10:10" x14ac:dyDescent="0.75">
      <c r="J384" s="13"/>
    </row>
    <row r="385" spans="10:10" x14ac:dyDescent="0.75">
      <c r="J385" s="13"/>
    </row>
    <row r="386" spans="10:10" x14ac:dyDescent="0.75">
      <c r="J386" s="13"/>
    </row>
    <row r="387" spans="10:10" x14ac:dyDescent="0.75">
      <c r="J387" s="13"/>
    </row>
    <row r="388" spans="10:10" x14ac:dyDescent="0.75">
      <c r="J388" s="13"/>
    </row>
    <row r="389" spans="10:10" x14ac:dyDescent="0.75">
      <c r="J389" s="13"/>
    </row>
    <row r="390" spans="10:10" x14ac:dyDescent="0.75">
      <c r="J390" s="13"/>
    </row>
    <row r="391" spans="10:10" x14ac:dyDescent="0.75">
      <c r="J391" s="13"/>
    </row>
    <row r="392" spans="10:10" x14ac:dyDescent="0.75">
      <c r="J392" s="13"/>
    </row>
    <row r="393" spans="10:10" x14ac:dyDescent="0.75">
      <c r="J393" s="13"/>
    </row>
    <row r="394" spans="10:10" x14ac:dyDescent="0.75">
      <c r="J394" s="13"/>
    </row>
    <row r="395" spans="10:10" x14ac:dyDescent="0.75">
      <c r="J395" s="13"/>
    </row>
    <row r="396" spans="10:10" x14ac:dyDescent="0.75">
      <c r="J396" s="13"/>
    </row>
    <row r="397" spans="10:10" x14ac:dyDescent="0.75">
      <c r="J397" s="13"/>
    </row>
    <row r="398" spans="10:10" x14ac:dyDescent="0.75">
      <c r="J398" s="13"/>
    </row>
    <row r="399" spans="10:10" x14ac:dyDescent="0.75">
      <c r="J399" s="13"/>
    </row>
    <row r="400" spans="10:10" x14ac:dyDescent="0.75">
      <c r="J400" s="13"/>
    </row>
    <row r="401" spans="10:10" x14ac:dyDescent="0.75">
      <c r="J401" s="13"/>
    </row>
    <row r="402" spans="10:10" x14ac:dyDescent="0.75">
      <c r="J402" s="13"/>
    </row>
    <row r="403" spans="10:10" x14ac:dyDescent="0.75">
      <c r="J403" s="13"/>
    </row>
    <row r="404" spans="10:10" x14ac:dyDescent="0.75">
      <c r="J404" s="13"/>
    </row>
    <row r="405" spans="10:10" x14ac:dyDescent="0.75">
      <c r="J405" s="13"/>
    </row>
    <row r="406" spans="10:10" x14ac:dyDescent="0.75">
      <c r="J406" s="13"/>
    </row>
    <row r="407" spans="10:10" x14ac:dyDescent="0.75">
      <c r="J407" s="13"/>
    </row>
    <row r="408" spans="10:10" x14ac:dyDescent="0.75">
      <c r="J408" s="13"/>
    </row>
    <row r="409" spans="10:10" x14ac:dyDescent="0.75">
      <c r="J409" s="13"/>
    </row>
    <row r="410" spans="10:10" x14ac:dyDescent="0.75">
      <c r="J410" s="13"/>
    </row>
    <row r="411" spans="10:10" x14ac:dyDescent="0.75">
      <c r="J411" s="13"/>
    </row>
  </sheetData>
  <sheetProtection selectLockedCells="1"/>
  <mergeCells count="12">
    <mergeCell ref="A28:B28"/>
    <mergeCell ref="E23:E25"/>
    <mergeCell ref="F23:F25"/>
    <mergeCell ref="E1:F1"/>
    <mergeCell ref="B3:C3"/>
    <mergeCell ref="B5:D5"/>
    <mergeCell ref="E9:E11"/>
    <mergeCell ref="F9:F11"/>
    <mergeCell ref="E13:E21"/>
    <mergeCell ref="F13:F21"/>
    <mergeCell ref="B23:B24"/>
    <mergeCell ref="C23:C24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list" allowBlank="1" showInputMessage="1" showErrorMessage="1" sqref="C1" xr:uid="{00000000-0002-0000-0200-000000000000}">
      <formula1>$G$1:$H$1</formula1>
    </dataValidation>
    <dataValidation type="whole" allowBlank="1" showInputMessage="1" showErrorMessage="1" sqref="C9:C11 C13:C21 C23 C25:C27" xr:uid="{00000000-0002-0000-0200-000001000000}">
      <formula1>0</formula1>
      <formula2>B9</formula2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08"/>
  <sheetViews>
    <sheetView topLeftCell="A7" zoomScaleNormal="100" zoomScaleSheetLayoutView="100" workbookViewId="0">
      <selection activeCell="D9" sqref="D9"/>
    </sheetView>
  </sheetViews>
  <sheetFormatPr baseColWidth="10" defaultColWidth="11" defaultRowHeight="14.75" x14ac:dyDescent="0.65"/>
  <cols>
    <col min="1" max="1" width="3.25" style="112" customWidth="1"/>
    <col min="2" max="2" width="56.125" style="77" customWidth="1"/>
    <col min="3" max="3" width="8.875" style="121" customWidth="1"/>
    <col min="4" max="4" width="8.5" style="121" customWidth="1"/>
    <col min="5" max="5" width="25.625" style="98" customWidth="1"/>
    <col min="6" max="6" width="7.125" style="80" customWidth="1"/>
    <col min="7" max="7" width="7.125" style="81" customWidth="1"/>
    <col min="8" max="10" width="10.75" style="77" customWidth="1"/>
    <col min="11" max="11" width="10.75" style="111" customWidth="1"/>
    <col min="12" max="12" width="10.75" style="77" customWidth="1"/>
    <col min="13" max="16" width="10.75" style="112" customWidth="1"/>
    <col min="17" max="16384" width="11" style="112"/>
  </cols>
  <sheetData>
    <row r="1" spans="1:12" ht="21" x14ac:dyDescent="0.65">
      <c r="A1" s="271" t="s">
        <v>48</v>
      </c>
      <c r="B1" s="264"/>
      <c r="C1" s="110"/>
      <c r="D1" s="110"/>
      <c r="E1" s="76" t="s">
        <v>20</v>
      </c>
      <c r="F1" s="252" t="str">
        <f>Zusammenfassung!E1</f>
        <v>E1</v>
      </c>
      <c r="G1" s="252"/>
    </row>
    <row r="2" spans="1:12" ht="21" x14ac:dyDescent="0.65">
      <c r="A2" s="271"/>
      <c r="B2" s="272"/>
      <c r="C2" s="110"/>
      <c r="D2" s="110"/>
      <c r="E2" s="76"/>
      <c r="F2" s="77"/>
      <c r="G2" s="77"/>
    </row>
    <row r="3" spans="1:12" ht="18.5" x14ac:dyDescent="0.65">
      <c r="A3" s="263" t="str">
        <f>Zusammenfassung!A9</f>
        <v>Nummer der Kandidatin / des Kandidaten</v>
      </c>
      <c r="B3" s="264"/>
      <c r="C3" s="253">
        <f>Zusammenfassung!C9</f>
        <v>1234</v>
      </c>
      <c r="D3" s="273"/>
      <c r="E3" s="113"/>
      <c r="F3" s="81"/>
    </row>
    <row r="4" spans="1:12" x14ac:dyDescent="0.65">
      <c r="A4" s="270"/>
      <c r="B4" s="264"/>
      <c r="C4" s="114"/>
      <c r="D4" s="114"/>
      <c r="F4" s="81"/>
    </row>
    <row r="5" spans="1:12" ht="21" customHeight="1" x14ac:dyDescent="0.65">
      <c r="A5" s="263" t="s">
        <v>9</v>
      </c>
      <c r="B5" s="264"/>
      <c r="C5" s="253" t="str">
        <f>Zusammenfassung!$C$11&amp;" "&amp;Zusammenfassung!$E$11</f>
        <v>Muster Hans</v>
      </c>
      <c r="D5" s="253"/>
      <c r="E5" s="253"/>
      <c r="F5" s="81"/>
      <c r="J5" s="80"/>
    </row>
    <row r="6" spans="1:12" x14ac:dyDescent="0.65">
      <c r="A6" s="267"/>
      <c r="B6" s="268"/>
      <c r="C6" s="79"/>
      <c r="D6" s="79"/>
      <c r="F6" s="81"/>
    </row>
    <row r="7" spans="1:12" s="116" customFormat="1" ht="30" customHeight="1" x14ac:dyDescent="0.65">
      <c r="A7" s="269" t="s">
        <v>6</v>
      </c>
      <c r="B7" s="262"/>
      <c r="C7" s="46" t="s">
        <v>13</v>
      </c>
      <c r="D7" s="129" t="s">
        <v>5</v>
      </c>
      <c r="E7" s="46" t="s">
        <v>7</v>
      </c>
      <c r="F7" s="46" t="s">
        <v>4</v>
      </c>
      <c r="G7" s="46" t="s">
        <v>5</v>
      </c>
      <c r="H7" s="35"/>
      <c r="I7" s="35"/>
      <c r="J7" s="35"/>
      <c r="K7" s="115"/>
      <c r="L7" s="35"/>
    </row>
    <row r="8" spans="1:12" s="118" customFormat="1" ht="20.45" customHeight="1" x14ac:dyDescent="0.65">
      <c r="A8" s="261" t="s">
        <v>124</v>
      </c>
      <c r="B8" s="262"/>
      <c r="C8" s="54"/>
      <c r="D8" s="54"/>
      <c r="E8" s="54"/>
      <c r="F8" s="246">
        <f>SUM(C9:C24)</f>
        <v>25</v>
      </c>
      <c r="G8" s="249">
        <f>SUM(D9:D24)</f>
        <v>0</v>
      </c>
      <c r="H8" s="114"/>
      <c r="I8" s="114"/>
      <c r="J8" s="114"/>
      <c r="K8" s="117"/>
      <c r="L8" s="114"/>
    </row>
    <row r="9" spans="1:12" s="118" customFormat="1" ht="30" customHeight="1" x14ac:dyDescent="0.65">
      <c r="A9" s="53">
        <v>1</v>
      </c>
      <c r="B9" s="108" t="s">
        <v>129</v>
      </c>
      <c r="C9" s="40">
        <v>1</v>
      </c>
      <c r="D9" s="52"/>
      <c r="E9" s="101"/>
      <c r="F9" s="247"/>
      <c r="G9" s="250"/>
      <c r="H9" s="114"/>
      <c r="I9" s="114"/>
      <c r="J9" s="114"/>
      <c r="K9" s="117"/>
      <c r="L9" s="114"/>
    </row>
    <row r="10" spans="1:12" s="118" customFormat="1" ht="30" customHeight="1" x14ac:dyDescent="0.65">
      <c r="A10" s="53">
        <v>2</v>
      </c>
      <c r="B10" s="108" t="s">
        <v>125</v>
      </c>
      <c r="C10" s="40">
        <v>3</v>
      </c>
      <c r="D10" s="52"/>
      <c r="E10" s="101"/>
      <c r="F10" s="247"/>
      <c r="G10" s="250"/>
      <c r="H10" s="114"/>
      <c r="I10" s="114"/>
      <c r="J10" s="114"/>
      <c r="K10" s="117"/>
      <c r="L10" s="114"/>
    </row>
    <row r="11" spans="1:12" s="118" customFormat="1" ht="30" customHeight="1" x14ac:dyDescent="0.65">
      <c r="A11" s="53">
        <v>3</v>
      </c>
      <c r="B11" s="108" t="s">
        <v>143</v>
      </c>
      <c r="C11" s="40">
        <v>1</v>
      </c>
      <c r="D11" s="52"/>
      <c r="E11" s="101"/>
      <c r="F11" s="247"/>
      <c r="G11" s="250"/>
      <c r="H11" s="114"/>
      <c r="I11" s="114"/>
      <c r="J11" s="114"/>
      <c r="K11" s="117"/>
      <c r="L11" s="114"/>
    </row>
    <row r="12" spans="1:12" s="118" customFormat="1" ht="30" customHeight="1" x14ac:dyDescent="0.65">
      <c r="A12" s="53">
        <v>4</v>
      </c>
      <c r="B12" s="108" t="s">
        <v>130</v>
      </c>
      <c r="C12" s="40">
        <v>2</v>
      </c>
      <c r="D12" s="52"/>
      <c r="E12" s="101"/>
      <c r="F12" s="247"/>
      <c r="G12" s="250"/>
      <c r="H12" s="114"/>
      <c r="I12" s="114"/>
      <c r="J12" s="114"/>
      <c r="K12" s="117"/>
      <c r="L12" s="114"/>
    </row>
    <row r="13" spans="1:12" s="118" customFormat="1" ht="20.45" customHeight="1" x14ac:dyDescent="0.65">
      <c r="A13" s="261" t="s">
        <v>126</v>
      </c>
      <c r="B13" s="262"/>
      <c r="C13" s="54"/>
      <c r="D13" s="54"/>
      <c r="E13" s="54"/>
      <c r="F13" s="247"/>
      <c r="G13" s="250"/>
      <c r="H13" s="114"/>
      <c r="I13" s="114"/>
      <c r="J13" s="114"/>
      <c r="K13" s="117"/>
      <c r="L13" s="114"/>
    </row>
    <row r="14" spans="1:12" s="118" customFormat="1" ht="30" customHeight="1" x14ac:dyDescent="0.65">
      <c r="A14" s="53">
        <v>5</v>
      </c>
      <c r="B14" s="109" t="s">
        <v>128</v>
      </c>
      <c r="C14" s="40">
        <v>1</v>
      </c>
      <c r="D14" s="52"/>
      <c r="E14" s="101"/>
      <c r="F14" s="247"/>
      <c r="G14" s="250"/>
      <c r="H14" s="114"/>
      <c r="I14" s="114"/>
      <c r="J14" s="114"/>
      <c r="K14" s="117"/>
      <c r="L14" s="114"/>
    </row>
    <row r="15" spans="1:12" s="118" customFormat="1" ht="30" customHeight="1" x14ac:dyDescent="0.65">
      <c r="A15" s="53">
        <v>6</v>
      </c>
      <c r="B15" s="143" t="s">
        <v>136</v>
      </c>
      <c r="C15" s="40">
        <v>1</v>
      </c>
      <c r="D15" s="52"/>
      <c r="E15" s="101"/>
      <c r="F15" s="247"/>
      <c r="G15" s="250"/>
      <c r="H15" s="114"/>
      <c r="I15" s="114"/>
      <c r="J15" s="114"/>
      <c r="K15" s="117"/>
      <c r="L15" s="114"/>
    </row>
    <row r="16" spans="1:12" s="118" customFormat="1" ht="30" customHeight="1" x14ac:dyDescent="0.65">
      <c r="A16" s="53">
        <v>7</v>
      </c>
      <c r="B16" s="108" t="s">
        <v>131</v>
      </c>
      <c r="C16" s="40">
        <v>1</v>
      </c>
      <c r="D16" s="52"/>
      <c r="E16" s="101"/>
      <c r="F16" s="247"/>
      <c r="G16" s="250"/>
      <c r="H16" s="114"/>
      <c r="I16" s="114"/>
      <c r="J16" s="114"/>
      <c r="K16" s="117"/>
      <c r="L16" s="114"/>
    </row>
    <row r="17" spans="1:12" s="118" customFormat="1" ht="30" customHeight="1" x14ac:dyDescent="0.65">
      <c r="A17" s="53">
        <v>8</v>
      </c>
      <c r="B17" s="108" t="s">
        <v>132</v>
      </c>
      <c r="C17" s="40">
        <v>1</v>
      </c>
      <c r="D17" s="52"/>
      <c r="E17" s="101"/>
      <c r="F17" s="247"/>
      <c r="G17" s="250"/>
      <c r="H17" s="114"/>
      <c r="I17" s="114"/>
      <c r="J17" s="114"/>
      <c r="K17" s="117"/>
      <c r="L17" s="114"/>
    </row>
    <row r="18" spans="1:12" s="118" customFormat="1" ht="45" customHeight="1" x14ac:dyDescent="0.65">
      <c r="A18" s="53">
        <v>9</v>
      </c>
      <c r="B18" s="108" t="s">
        <v>127</v>
      </c>
      <c r="C18" s="40">
        <v>2</v>
      </c>
      <c r="D18" s="52"/>
      <c r="E18" s="101"/>
      <c r="F18" s="247"/>
      <c r="G18" s="250"/>
      <c r="H18" s="114"/>
      <c r="I18" s="114"/>
      <c r="J18" s="114"/>
      <c r="K18" s="117"/>
      <c r="L18" s="114"/>
    </row>
    <row r="19" spans="1:12" s="118" customFormat="1" ht="30" customHeight="1" x14ac:dyDescent="0.65">
      <c r="A19" s="53">
        <v>10</v>
      </c>
      <c r="B19" s="108" t="s">
        <v>142</v>
      </c>
      <c r="C19" s="40">
        <v>2</v>
      </c>
      <c r="D19" s="52"/>
      <c r="E19" s="101"/>
      <c r="F19" s="247"/>
      <c r="G19" s="250"/>
      <c r="H19" s="114"/>
      <c r="I19" s="114"/>
      <c r="J19" s="114"/>
      <c r="K19" s="117"/>
      <c r="L19" s="114"/>
    </row>
    <row r="20" spans="1:12" s="118" customFormat="1" ht="20.45" customHeight="1" x14ac:dyDescent="0.65">
      <c r="A20" s="261" t="s">
        <v>133</v>
      </c>
      <c r="B20" s="262"/>
      <c r="C20" s="54"/>
      <c r="D20" s="54"/>
      <c r="E20" s="54"/>
      <c r="F20" s="247"/>
      <c r="G20" s="250"/>
      <c r="H20" s="114"/>
      <c r="I20" s="114"/>
      <c r="J20" s="114"/>
      <c r="K20" s="117"/>
      <c r="L20" s="114"/>
    </row>
    <row r="21" spans="1:12" s="118" customFormat="1" ht="30" customHeight="1" x14ac:dyDescent="0.65">
      <c r="A21" s="53">
        <v>11</v>
      </c>
      <c r="B21" s="108" t="s">
        <v>135</v>
      </c>
      <c r="C21" s="40">
        <v>1</v>
      </c>
      <c r="D21" s="52"/>
      <c r="E21" s="101"/>
      <c r="F21" s="247"/>
      <c r="G21" s="250"/>
      <c r="H21" s="114"/>
      <c r="I21" s="114"/>
      <c r="J21" s="114"/>
      <c r="K21" s="117"/>
      <c r="L21" s="114"/>
    </row>
    <row r="22" spans="1:12" s="118" customFormat="1" ht="30" customHeight="1" x14ac:dyDescent="0.65">
      <c r="A22" s="53">
        <v>12</v>
      </c>
      <c r="B22" s="108" t="s">
        <v>134</v>
      </c>
      <c r="C22" s="40">
        <v>2</v>
      </c>
      <c r="D22" s="52"/>
      <c r="E22" s="101"/>
      <c r="F22" s="247"/>
      <c r="G22" s="250"/>
      <c r="H22" s="114"/>
      <c r="I22" s="114"/>
      <c r="J22" s="114"/>
      <c r="K22" s="117"/>
      <c r="L22" s="114"/>
    </row>
    <row r="23" spans="1:12" s="118" customFormat="1" ht="73.75" x14ac:dyDescent="0.75">
      <c r="A23" s="53">
        <v>13</v>
      </c>
      <c r="B23" s="196" t="s">
        <v>145</v>
      </c>
      <c r="C23" s="199">
        <v>5</v>
      </c>
      <c r="D23" s="52"/>
      <c r="E23" s="101"/>
      <c r="F23" s="247"/>
      <c r="G23" s="250"/>
      <c r="H23" s="114"/>
      <c r="I23" s="114"/>
      <c r="J23" s="114"/>
      <c r="K23" s="117"/>
      <c r="L23" s="114"/>
    </row>
    <row r="24" spans="1:12" s="118" customFormat="1" ht="30" customHeight="1" x14ac:dyDescent="0.65">
      <c r="A24" s="201">
        <v>14</v>
      </c>
      <c r="B24" s="143" t="s">
        <v>137</v>
      </c>
      <c r="C24" s="40">
        <v>2</v>
      </c>
      <c r="D24" s="52"/>
      <c r="E24" s="101"/>
      <c r="F24" s="247"/>
      <c r="G24" s="250"/>
      <c r="H24" s="114"/>
      <c r="I24" s="114"/>
      <c r="J24" s="114"/>
      <c r="K24" s="117"/>
      <c r="L24" s="114"/>
    </row>
    <row r="25" spans="1:12" s="116" customFormat="1" ht="21.75" customHeight="1" x14ac:dyDescent="0.65">
      <c r="A25" s="265" t="s">
        <v>1</v>
      </c>
      <c r="B25" s="266"/>
      <c r="C25" s="103">
        <f>SUM(C9:C24)</f>
        <v>25</v>
      </c>
      <c r="D25" s="103">
        <f>SUM(D9:D24)</f>
        <v>0</v>
      </c>
      <c r="E25" s="128"/>
      <c r="F25" s="104">
        <f>SUM(F8:F24)</f>
        <v>25</v>
      </c>
      <c r="G25" s="105">
        <f>SUM(G8:G24)</f>
        <v>0</v>
      </c>
      <c r="H25" s="35"/>
      <c r="I25" s="35"/>
      <c r="J25" s="35"/>
      <c r="K25" s="35"/>
      <c r="L25" s="35"/>
    </row>
    <row r="26" spans="1:12" s="116" customFormat="1" x14ac:dyDescent="0.65">
      <c r="B26" s="93"/>
      <c r="C26" s="119"/>
      <c r="D26" s="119"/>
      <c r="E26" s="94"/>
      <c r="F26" s="95"/>
      <c r="G26" s="96"/>
      <c r="H26" s="35"/>
      <c r="I26" s="35"/>
      <c r="J26" s="35"/>
      <c r="K26" s="35"/>
      <c r="L26" s="35"/>
    </row>
    <row r="27" spans="1:12" s="116" customFormat="1" ht="12.25" x14ac:dyDescent="0.65">
      <c r="B27" s="93"/>
      <c r="C27" s="120"/>
      <c r="D27" s="120"/>
      <c r="E27" s="94"/>
      <c r="F27" s="95"/>
      <c r="G27" s="93"/>
      <c r="H27" s="35"/>
      <c r="I27" s="35"/>
      <c r="J27" s="35"/>
      <c r="K27" s="35"/>
      <c r="L27" s="35"/>
    </row>
    <row r="28" spans="1:12" s="116" customFormat="1" ht="12.25" x14ac:dyDescent="0.65">
      <c r="B28" s="97"/>
      <c r="C28" s="120"/>
      <c r="D28" s="120"/>
      <c r="E28" s="94"/>
      <c r="F28" s="95"/>
      <c r="G28" s="93"/>
      <c r="H28" s="35"/>
      <c r="I28" s="35"/>
      <c r="J28" s="35"/>
      <c r="K28" s="35"/>
      <c r="L28" s="35"/>
    </row>
    <row r="29" spans="1:12" s="116" customFormat="1" x14ac:dyDescent="0.65">
      <c r="B29" s="93"/>
      <c r="C29" s="121"/>
      <c r="D29" s="121"/>
      <c r="E29" s="98"/>
      <c r="F29" s="80"/>
      <c r="G29" s="81"/>
      <c r="H29" s="35"/>
      <c r="I29" s="93"/>
      <c r="J29" s="93"/>
      <c r="K29" s="35"/>
      <c r="L29" s="35"/>
    </row>
    <row r="30" spans="1:12" s="116" customFormat="1" x14ac:dyDescent="0.65">
      <c r="B30" s="35"/>
      <c r="C30" s="121"/>
      <c r="D30" s="121"/>
      <c r="E30" s="98"/>
      <c r="F30" s="80"/>
      <c r="G30" s="81"/>
      <c r="H30" s="35"/>
      <c r="I30" s="93"/>
      <c r="J30" s="93"/>
      <c r="K30" s="35"/>
      <c r="L30" s="35"/>
    </row>
    <row r="31" spans="1:12" s="116" customFormat="1" x14ac:dyDescent="0.65">
      <c r="B31" s="35"/>
      <c r="C31" s="121"/>
      <c r="D31" s="121"/>
      <c r="E31" s="98"/>
      <c r="F31" s="80"/>
      <c r="G31" s="81"/>
      <c r="H31" s="35"/>
      <c r="I31" s="93"/>
      <c r="J31" s="93"/>
      <c r="K31" s="35"/>
      <c r="L31" s="35"/>
    </row>
    <row r="32" spans="1:12" s="116" customFormat="1" x14ac:dyDescent="0.65">
      <c r="B32" s="35"/>
      <c r="C32" s="121"/>
      <c r="D32" s="121"/>
      <c r="E32" s="98"/>
      <c r="F32" s="80"/>
      <c r="G32" s="81"/>
      <c r="H32" s="35"/>
      <c r="I32" s="93"/>
      <c r="J32" s="93"/>
      <c r="K32" s="35"/>
      <c r="L32" s="35"/>
    </row>
    <row r="33" spans="2:12" s="116" customFormat="1" x14ac:dyDescent="0.65">
      <c r="B33" s="35"/>
      <c r="C33" s="121"/>
      <c r="D33" s="121"/>
      <c r="E33" s="98"/>
      <c r="F33" s="80"/>
      <c r="G33" s="81"/>
      <c r="H33" s="35"/>
      <c r="I33" s="93"/>
      <c r="J33" s="93"/>
      <c r="K33" s="35"/>
      <c r="L33" s="35"/>
    </row>
    <row r="34" spans="2:12" s="116" customFormat="1" x14ac:dyDescent="0.65">
      <c r="B34" s="35"/>
      <c r="C34" s="121"/>
      <c r="D34" s="121"/>
      <c r="E34" s="98"/>
      <c r="F34" s="80"/>
      <c r="G34" s="81"/>
      <c r="H34" s="35"/>
      <c r="I34" s="77"/>
      <c r="J34" s="77"/>
      <c r="K34" s="35"/>
      <c r="L34" s="35"/>
    </row>
    <row r="35" spans="2:12" s="122" customFormat="1" ht="16" x14ac:dyDescent="0.65">
      <c r="B35" s="99"/>
      <c r="C35" s="121"/>
      <c r="D35" s="121"/>
      <c r="E35" s="98"/>
      <c r="F35" s="80"/>
      <c r="G35" s="81"/>
      <c r="H35" s="35"/>
      <c r="I35" s="77"/>
      <c r="J35" s="77"/>
      <c r="K35" s="99"/>
      <c r="L35" s="99"/>
    </row>
    <row r="36" spans="2:12" s="123" customFormat="1" x14ac:dyDescent="0.65">
      <c r="B36" s="93"/>
      <c r="C36" s="121"/>
      <c r="D36" s="121"/>
      <c r="E36" s="98"/>
      <c r="F36" s="80"/>
      <c r="G36" s="81"/>
      <c r="H36" s="77"/>
      <c r="I36" s="77"/>
      <c r="J36" s="77"/>
      <c r="K36" s="93"/>
      <c r="L36" s="93"/>
    </row>
    <row r="37" spans="2:12" s="123" customFormat="1" x14ac:dyDescent="0.65">
      <c r="B37" s="77"/>
      <c r="C37" s="121"/>
      <c r="D37" s="121"/>
      <c r="E37" s="98"/>
      <c r="F37" s="80"/>
      <c r="G37" s="81"/>
      <c r="H37" s="77"/>
      <c r="I37" s="77"/>
      <c r="J37" s="77"/>
      <c r="K37" s="93"/>
      <c r="L37" s="93"/>
    </row>
    <row r="38" spans="2:12" s="123" customFormat="1" x14ac:dyDescent="0.65">
      <c r="B38" s="77"/>
      <c r="C38" s="121"/>
      <c r="D38" s="121"/>
      <c r="E38" s="98"/>
      <c r="F38" s="80"/>
      <c r="G38" s="81"/>
      <c r="H38" s="77"/>
      <c r="I38" s="77"/>
      <c r="J38" s="77"/>
      <c r="K38" s="93"/>
      <c r="L38" s="93"/>
    </row>
    <row r="39" spans="2:12" s="123" customFormat="1" x14ac:dyDescent="0.65">
      <c r="B39" s="77"/>
      <c r="C39" s="121"/>
      <c r="D39" s="121"/>
      <c r="E39" s="98"/>
      <c r="F39" s="80"/>
      <c r="G39" s="81"/>
      <c r="H39" s="77"/>
      <c r="I39" s="77"/>
      <c r="J39" s="77"/>
      <c r="K39" s="93"/>
      <c r="L39" s="93"/>
    </row>
    <row r="40" spans="2:12" s="123" customFormat="1" x14ac:dyDescent="0.65">
      <c r="B40" s="77"/>
      <c r="C40" s="121"/>
      <c r="D40" s="121"/>
      <c r="E40" s="98"/>
      <c r="F40" s="80"/>
      <c r="G40" s="81"/>
      <c r="H40" s="77"/>
      <c r="I40" s="77"/>
      <c r="J40" s="77"/>
      <c r="K40" s="93"/>
      <c r="L40" s="93"/>
    </row>
    <row r="41" spans="2:12" s="123" customFormat="1" ht="15.75" customHeight="1" x14ac:dyDescent="0.65">
      <c r="B41" s="77"/>
      <c r="C41" s="121"/>
      <c r="D41" s="121"/>
      <c r="E41" s="98"/>
      <c r="F41" s="80"/>
      <c r="G41" s="81"/>
      <c r="H41" s="77"/>
      <c r="I41" s="77"/>
      <c r="J41" s="77"/>
      <c r="K41" s="93"/>
      <c r="L41" s="93"/>
    </row>
    <row r="42" spans="2:12" s="123" customFormat="1" ht="15" customHeight="1" x14ac:dyDescent="0.65">
      <c r="B42" s="77"/>
      <c r="C42" s="121"/>
      <c r="D42" s="121"/>
      <c r="E42" s="98"/>
      <c r="F42" s="80"/>
      <c r="G42" s="81"/>
      <c r="H42" s="77"/>
      <c r="I42" s="77"/>
      <c r="J42" s="77"/>
      <c r="K42" s="93"/>
      <c r="L42" s="93"/>
    </row>
    <row r="43" spans="2:12" s="123" customFormat="1" ht="12" customHeight="1" x14ac:dyDescent="0.65">
      <c r="B43" s="77"/>
      <c r="C43" s="121"/>
      <c r="D43" s="121"/>
      <c r="E43" s="98"/>
      <c r="F43" s="80"/>
      <c r="G43" s="81"/>
      <c r="H43" s="77"/>
      <c r="I43" s="77"/>
      <c r="J43" s="77"/>
      <c r="K43" s="93"/>
      <c r="L43" s="93"/>
    </row>
    <row r="44" spans="2:12" s="123" customFormat="1" ht="12" customHeight="1" x14ac:dyDescent="0.65">
      <c r="B44" s="77"/>
      <c r="C44" s="121"/>
      <c r="D44" s="121"/>
      <c r="E44" s="98"/>
      <c r="F44" s="80"/>
      <c r="G44" s="81"/>
      <c r="H44" s="77"/>
      <c r="I44" s="77"/>
      <c r="J44" s="77"/>
      <c r="K44" s="93"/>
      <c r="L44" s="93"/>
    </row>
    <row r="45" spans="2:12" s="123" customFormat="1" ht="12" customHeight="1" x14ac:dyDescent="0.65">
      <c r="B45" s="77"/>
      <c r="C45" s="121"/>
      <c r="D45" s="121"/>
      <c r="E45" s="98"/>
      <c r="F45" s="80"/>
      <c r="G45" s="81"/>
      <c r="H45" s="77"/>
      <c r="I45" s="77"/>
      <c r="J45" s="77"/>
      <c r="K45" s="93"/>
      <c r="L45" s="93"/>
    </row>
    <row r="46" spans="2:12" s="123" customFormat="1" ht="12" customHeight="1" x14ac:dyDescent="0.65">
      <c r="B46" s="77"/>
      <c r="C46" s="121"/>
      <c r="D46" s="121"/>
      <c r="E46" s="98"/>
      <c r="F46" s="80"/>
      <c r="G46" s="81"/>
      <c r="H46" s="77"/>
      <c r="I46" s="77"/>
      <c r="J46" s="77"/>
      <c r="K46" s="93"/>
      <c r="L46" s="93"/>
    </row>
    <row r="47" spans="2:12" ht="12" customHeight="1" x14ac:dyDescent="0.65">
      <c r="K47" s="77"/>
    </row>
    <row r="48" spans="2:12" ht="12" customHeight="1" x14ac:dyDescent="0.65">
      <c r="K48" s="77"/>
    </row>
    <row r="49" spans="3:11" x14ac:dyDescent="0.65">
      <c r="K49" s="77"/>
    </row>
    <row r="50" spans="3:11" x14ac:dyDescent="0.65">
      <c r="K50" s="77"/>
    </row>
    <row r="51" spans="3:11" x14ac:dyDescent="0.65">
      <c r="K51" s="77"/>
    </row>
    <row r="52" spans="3:11" x14ac:dyDescent="0.65">
      <c r="K52" s="77"/>
    </row>
    <row r="53" spans="3:11" x14ac:dyDescent="0.65">
      <c r="K53" s="77"/>
    </row>
    <row r="54" spans="3:11" x14ac:dyDescent="0.65">
      <c r="K54" s="77"/>
    </row>
    <row r="55" spans="3:11" s="77" customFormat="1" x14ac:dyDescent="0.65">
      <c r="C55" s="121"/>
      <c r="D55" s="121"/>
      <c r="E55" s="98"/>
      <c r="F55" s="80"/>
      <c r="G55" s="81"/>
    </row>
    <row r="56" spans="3:11" s="77" customFormat="1" x14ac:dyDescent="0.65">
      <c r="C56" s="121"/>
      <c r="D56" s="121"/>
      <c r="E56" s="98"/>
      <c r="F56" s="80"/>
      <c r="G56" s="81"/>
    </row>
    <row r="57" spans="3:11" s="77" customFormat="1" x14ac:dyDescent="0.65">
      <c r="C57" s="121"/>
      <c r="D57" s="121"/>
      <c r="E57" s="98"/>
      <c r="F57" s="80"/>
      <c r="G57" s="81"/>
    </row>
    <row r="58" spans="3:11" s="77" customFormat="1" x14ac:dyDescent="0.65">
      <c r="C58" s="121"/>
      <c r="D58" s="121"/>
      <c r="E58" s="98"/>
      <c r="F58" s="80"/>
      <c r="G58" s="81"/>
    </row>
    <row r="59" spans="3:11" s="77" customFormat="1" x14ac:dyDescent="0.65">
      <c r="C59" s="121"/>
      <c r="D59" s="121"/>
      <c r="E59" s="98"/>
      <c r="F59" s="80"/>
      <c r="G59" s="81"/>
    </row>
    <row r="60" spans="3:11" s="77" customFormat="1" x14ac:dyDescent="0.65">
      <c r="C60" s="121"/>
      <c r="D60" s="121"/>
      <c r="E60" s="98"/>
      <c r="F60" s="80"/>
      <c r="G60" s="81"/>
    </row>
    <row r="61" spans="3:11" s="77" customFormat="1" x14ac:dyDescent="0.65">
      <c r="C61" s="121"/>
      <c r="D61" s="121"/>
      <c r="E61" s="98"/>
      <c r="F61" s="80"/>
      <c r="G61" s="81"/>
    </row>
    <row r="62" spans="3:11" s="77" customFormat="1" x14ac:dyDescent="0.65">
      <c r="C62" s="121"/>
      <c r="D62" s="121"/>
      <c r="E62" s="98"/>
      <c r="F62" s="80"/>
      <c r="G62" s="81"/>
    </row>
    <row r="63" spans="3:11" s="77" customFormat="1" x14ac:dyDescent="0.65">
      <c r="C63" s="121"/>
      <c r="D63" s="121"/>
      <c r="E63" s="98"/>
      <c r="F63" s="80"/>
      <c r="G63" s="81"/>
    </row>
    <row r="64" spans="3:11" s="77" customFormat="1" x14ac:dyDescent="0.65">
      <c r="C64" s="121"/>
      <c r="D64" s="121"/>
      <c r="E64" s="98"/>
      <c r="F64" s="80"/>
      <c r="G64" s="81"/>
    </row>
    <row r="65" spans="3:7" s="77" customFormat="1" x14ac:dyDescent="0.65">
      <c r="C65" s="121"/>
      <c r="D65" s="121"/>
      <c r="E65" s="98"/>
      <c r="F65" s="80"/>
      <c r="G65" s="81"/>
    </row>
    <row r="66" spans="3:7" s="77" customFormat="1" x14ac:dyDescent="0.65">
      <c r="C66" s="121"/>
      <c r="D66" s="121"/>
      <c r="E66" s="98"/>
      <c r="F66" s="80"/>
      <c r="G66" s="81"/>
    </row>
    <row r="67" spans="3:7" s="77" customFormat="1" x14ac:dyDescent="0.65">
      <c r="C67" s="121"/>
      <c r="D67" s="121"/>
      <c r="E67" s="98"/>
      <c r="F67" s="80"/>
      <c r="G67" s="81"/>
    </row>
    <row r="68" spans="3:7" s="77" customFormat="1" x14ac:dyDescent="0.65">
      <c r="C68" s="121"/>
      <c r="D68" s="121"/>
      <c r="E68" s="98"/>
      <c r="F68" s="80"/>
      <c r="G68" s="81"/>
    </row>
    <row r="69" spans="3:7" s="77" customFormat="1" x14ac:dyDescent="0.65">
      <c r="C69" s="121"/>
      <c r="D69" s="121"/>
      <c r="E69" s="98"/>
      <c r="F69" s="80"/>
      <c r="G69" s="81"/>
    </row>
    <row r="70" spans="3:7" s="77" customFormat="1" x14ac:dyDescent="0.65">
      <c r="C70" s="121"/>
      <c r="D70" s="121"/>
      <c r="E70" s="98"/>
      <c r="F70" s="80"/>
      <c r="G70" s="81"/>
    </row>
    <row r="71" spans="3:7" s="77" customFormat="1" x14ac:dyDescent="0.65">
      <c r="C71" s="121"/>
      <c r="D71" s="121"/>
      <c r="E71" s="98"/>
      <c r="F71" s="80"/>
      <c r="G71" s="81"/>
    </row>
    <row r="72" spans="3:7" s="77" customFormat="1" x14ac:dyDescent="0.65">
      <c r="C72" s="121"/>
      <c r="D72" s="121"/>
      <c r="E72" s="98"/>
      <c r="F72" s="80"/>
      <c r="G72" s="81"/>
    </row>
    <row r="73" spans="3:7" s="77" customFormat="1" x14ac:dyDescent="0.65">
      <c r="C73" s="121"/>
      <c r="D73" s="121"/>
      <c r="E73" s="98"/>
      <c r="F73" s="80"/>
      <c r="G73" s="81"/>
    </row>
    <row r="74" spans="3:7" s="77" customFormat="1" x14ac:dyDescent="0.65">
      <c r="C74" s="121"/>
      <c r="D74" s="121"/>
      <c r="E74" s="98"/>
      <c r="F74" s="80"/>
      <c r="G74" s="81"/>
    </row>
    <row r="75" spans="3:7" s="77" customFormat="1" x14ac:dyDescent="0.65">
      <c r="C75" s="121"/>
      <c r="D75" s="121"/>
      <c r="E75" s="98"/>
      <c r="F75" s="80"/>
      <c r="G75" s="81"/>
    </row>
    <row r="76" spans="3:7" s="77" customFormat="1" x14ac:dyDescent="0.65">
      <c r="C76" s="121"/>
      <c r="D76" s="121"/>
      <c r="E76" s="98"/>
      <c r="F76" s="80"/>
      <c r="G76" s="81"/>
    </row>
    <row r="77" spans="3:7" s="77" customFormat="1" x14ac:dyDescent="0.65">
      <c r="C77" s="121"/>
      <c r="D77" s="121"/>
      <c r="E77" s="98"/>
      <c r="F77" s="80"/>
      <c r="G77" s="81"/>
    </row>
    <row r="78" spans="3:7" s="77" customFormat="1" x14ac:dyDescent="0.65">
      <c r="C78" s="121"/>
      <c r="D78" s="121"/>
      <c r="E78" s="98"/>
      <c r="F78" s="80"/>
      <c r="G78" s="81"/>
    </row>
    <row r="79" spans="3:7" s="77" customFormat="1" x14ac:dyDescent="0.65">
      <c r="C79" s="121"/>
      <c r="D79" s="121"/>
      <c r="E79" s="98"/>
      <c r="F79" s="80"/>
      <c r="G79" s="81"/>
    </row>
    <row r="80" spans="3:7" s="77" customFormat="1" x14ac:dyDescent="0.65">
      <c r="C80" s="121"/>
      <c r="D80" s="121"/>
      <c r="E80" s="98"/>
      <c r="F80" s="80"/>
      <c r="G80" s="81"/>
    </row>
    <row r="81" spans="3:7" s="77" customFormat="1" x14ac:dyDescent="0.65">
      <c r="C81" s="121"/>
      <c r="D81" s="121"/>
      <c r="E81" s="98"/>
      <c r="F81" s="80"/>
      <c r="G81" s="81"/>
    </row>
    <row r="82" spans="3:7" s="77" customFormat="1" x14ac:dyDescent="0.65">
      <c r="C82" s="121"/>
      <c r="D82" s="121"/>
      <c r="E82" s="98"/>
      <c r="F82" s="80"/>
      <c r="G82" s="81"/>
    </row>
    <row r="83" spans="3:7" s="77" customFormat="1" x14ac:dyDescent="0.65">
      <c r="C83" s="121"/>
      <c r="D83" s="121"/>
      <c r="E83" s="98"/>
      <c r="F83" s="80"/>
      <c r="G83" s="81"/>
    </row>
    <row r="84" spans="3:7" s="77" customFormat="1" x14ac:dyDescent="0.65">
      <c r="C84" s="121"/>
      <c r="D84" s="121"/>
      <c r="E84" s="98"/>
      <c r="F84" s="80"/>
      <c r="G84" s="81"/>
    </row>
    <row r="85" spans="3:7" s="77" customFormat="1" x14ac:dyDescent="0.65">
      <c r="C85" s="121"/>
      <c r="D85" s="121"/>
      <c r="E85" s="98"/>
      <c r="F85" s="80"/>
      <c r="G85" s="81"/>
    </row>
    <row r="86" spans="3:7" s="77" customFormat="1" x14ac:dyDescent="0.65">
      <c r="C86" s="121"/>
      <c r="D86" s="121"/>
      <c r="E86" s="98"/>
      <c r="F86" s="80"/>
      <c r="G86" s="81"/>
    </row>
    <row r="87" spans="3:7" s="77" customFormat="1" x14ac:dyDescent="0.65">
      <c r="C87" s="121"/>
      <c r="D87" s="121"/>
      <c r="E87" s="98"/>
      <c r="F87" s="80"/>
      <c r="G87" s="81"/>
    </row>
    <row r="88" spans="3:7" s="77" customFormat="1" x14ac:dyDescent="0.65">
      <c r="C88" s="121"/>
      <c r="D88" s="121"/>
      <c r="E88" s="98"/>
      <c r="F88" s="80"/>
      <c r="G88" s="81"/>
    </row>
    <row r="89" spans="3:7" s="77" customFormat="1" x14ac:dyDescent="0.65">
      <c r="C89" s="121"/>
      <c r="D89" s="121"/>
      <c r="E89" s="98"/>
      <c r="F89" s="80"/>
      <c r="G89" s="81"/>
    </row>
    <row r="90" spans="3:7" s="77" customFormat="1" x14ac:dyDescent="0.65">
      <c r="C90" s="121"/>
      <c r="D90" s="121"/>
      <c r="E90" s="98"/>
      <c r="F90" s="80"/>
      <c r="G90" s="81"/>
    </row>
    <row r="91" spans="3:7" s="77" customFormat="1" x14ac:dyDescent="0.65">
      <c r="C91" s="121"/>
      <c r="D91" s="121"/>
      <c r="E91" s="98"/>
      <c r="F91" s="80"/>
      <c r="G91" s="81"/>
    </row>
    <row r="92" spans="3:7" s="77" customFormat="1" x14ac:dyDescent="0.65">
      <c r="C92" s="121"/>
      <c r="D92" s="121"/>
      <c r="E92" s="98"/>
      <c r="F92" s="80"/>
      <c r="G92" s="81"/>
    </row>
    <row r="93" spans="3:7" s="77" customFormat="1" x14ac:dyDescent="0.65">
      <c r="C93" s="121"/>
      <c r="D93" s="121"/>
      <c r="E93" s="98"/>
      <c r="F93" s="80"/>
      <c r="G93" s="81"/>
    </row>
    <row r="94" spans="3:7" s="77" customFormat="1" x14ac:dyDescent="0.65">
      <c r="C94" s="121"/>
      <c r="D94" s="121"/>
      <c r="E94" s="98"/>
      <c r="F94" s="80"/>
      <c r="G94" s="81"/>
    </row>
    <row r="95" spans="3:7" s="77" customFormat="1" x14ac:dyDescent="0.65">
      <c r="C95" s="121"/>
      <c r="D95" s="121"/>
      <c r="E95" s="98"/>
      <c r="F95" s="80"/>
      <c r="G95" s="81"/>
    </row>
    <row r="96" spans="3:7" s="77" customFormat="1" x14ac:dyDescent="0.65">
      <c r="C96" s="121"/>
      <c r="D96" s="121"/>
      <c r="E96" s="98"/>
      <c r="F96" s="80"/>
      <c r="G96" s="81"/>
    </row>
    <row r="97" spans="3:7" s="77" customFormat="1" x14ac:dyDescent="0.65">
      <c r="C97" s="121"/>
      <c r="D97" s="121"/>
      <c r="E97" s="98"/>
      <c r="F97" s="80"/>
      <c r="G97" s="81"/>
    </row>
    <row r="98" spans="3:7" s="77" customFormat="1" x14ac:dyDescent="0.65">
      <c r="C98" s="121"/>
      <c r="D98" s="121"/>
      <c r="E98" s="98"/>
      <c r="F98" s="80"/>
      <c r="G98" s="81"/>
    </row>
    <row r="99" spans="3:7" s="77" customFormat="1" x14ac:dyDescent="0.65">
      <c r="C99" s="121"/>
      <c r="D99" s="121"/>
      <c r="E99" s="98"/>
      <c r="F99" s="80"/>
      <c r="G99" s="81"/>
    </row>
    <row r="100" spans="3:7" s="77" customFormat="1" x14ac:dyDescent="0.65">
      <c r="C100" s="121"/>
      <c r="D100" s="121"/>
      <c r="E100" s="98"/>
      <c r="F100" s="80"/>
      <c r="G100" s="81"/>
    </row>
    <row r="101" spans="3:7" s="77" customFormat="1" x14ac:dyDescent="0.65">
      <c r="C101" s="121"/>
      <c r="D101" s="121"/>
      <c r="E101" s="98"/>
      <c r="F101" s="80"/>
      <c r="G101" s="81"/>
    </row>
    <row r="102" spans="3:7" s="77" customFormat="1" x14ac:dyDescent="0.65">
      <c r="C102" s="121"/>
      <c r="D102" s="121"/>
      <c r="E102" s="98"/>
      <c r="F102" s="80"/>
      <c r="G102" s="81"/>
    </row>
    <row r="103" spans="3:7" s="77" customFormat="1" x14ac:dyDescent="0.65">
      <c r="C103" s="121"/>
      <c r="D103" s="121"/>
      <c r="E103" s="98"/>
      <c r="F103" s="80"/>
      <c r="G103" s="81"/>
    </row>
    <row r="104" spans="3:7" s="77" customFormat="1" x14ac:dyDescent="0.65">
      <c r="C104" s="121"/>
      <c r="D104" s="121"/>
      <c r="E104" s="98"/>
      <c r="F104" s="80"/>
      <c r="G104" s="81"/>
    </row>
    <row r="105" spans="3:7" s="77" customFormat="1" x14ac:dyDescent="0.65">
      <c r="C105" s="121"/>
      <c r="D105" s="121"/>
      <c r="E105" s="98"/>
      <c r="F105" s="80"/>
      <c r="G105" s="81"/>
    </row>
    <row r="106" spans="3:7" s="77" customFormat="1" x14ac:dyDescent="0.65">
      <c r="C106" s="121"/>
      <c r="D106" s="121"/>
      <c r="E106" s="98"/>
      <c r="F106" s="80"/>
      <c r="G106" s="81"/>
    </row>
    <row r="107" spans="3:7" s="77" customFormat="1" x14ac:dyDescent="0.65">
      <c r="C107" s="121"/>
      <c r="D107" s="121"/>
      <c r="E107" s="98"/>
      <c r="F107" s="80"/>
      <c r="G107" s="81"/>
    </row>
    <row r="108" spans="3:7" s="77" customFormat="1" x14ac:dyDescent="0.65">
      <c r="C108" s="121"/>
      <c r="D108" s="121"/>
      <c r="E108" s="98"/>
      <c r="F108" s="80"/>
      <c r="G108" s="81"/>
    </row>
    <row r="109" spans="3:7" s="77" customFormat="1" x14ac:dyDescent="0.65">
      <c r="C109" s="121"/>
      <c r="D109" s="121"/>
      <c r="E109" s="98"/>
      <c r="F109" s="80"/>
      <c r="G109" s="81"/>
    </row>
    <row r="110" spans="3:7" s="77" customFormat="1" x14ac:dyDescent="0.65">
      <c r="C110" s="121"/>
      <c r="D110" s="121"/>
      <c r="E110" s="98"/>
      <c r="F110" s="80"/>
      <c r="G110" s="81"/>
    </row>
    <row r="111" spans="3:7" s="77" customFormat="1" x14ac:dyDescent="0.65">
      <c r="C111" s="121"/>
      <c r="D111" s="121"/>
      <c r="E111" s="98"/>
      <c r="F111" s="80"/>
      <c r="G111" s="81"/>
    </row>
    <row r="112" spans="3:7" s="77" customFormat="1" x14ac:dyDescent="0.65">
      <c r="C112" s="121"/>
      <c r="D112" s="121"/>
      <c r="E112" s="98"/>
      <c r="F112" s="80"/>
      <c r="G112" s="81"/>
    </row>
    <row r="113" spans="3:7" s="77" customFormat="1" x14ac:dyDescent="0.65">
      <c r="C113" s="121"/>
      <c r="D113" s="121"/>
      <c r="E113" s="98"/>
      <c r="F113" s="80"/>
      <c r="G113" s="81"/>
    </row>
    <row r="114" spans="3:7" s="77" customFormat="1" x14ac:dyDescent="0.65">
      <c r="C114" s="121"/>
      <c r="D114" s="121"/>
      <c r="E114" s="98"/>
      <c r="F114" s="80"/>
      <c r="G114" s="81"/>
    </row>
    <row r="115" spans="3:7" s="77" customFormat="1" x14ac:dyDescent="0.65">
      <c r="C115" s="121"/>
      <c r="D115" s="121"/>
      <c r="E115" s="98"/>
      <c r="F115" s="80"/>
      <c r="G115" s="81"/>
    </row>
    <row r="116" spans="3:7" s="77" customFormat="1" x14ac:dyDescent="0.65">
      <c r="C116" s="121"/>
      <c r="D116" s="121"/>
      <c r="E116" s="98"/>
      <c r="F116" s="80"/>
      <c r="G116" s="81"/>
    </row>
    <row r="117" spans="3:7" s="77" customFormat="1" x14ac:dyDescent="0.65">
      <c r="C117" s="121"/>
      <c r="D117" s="121"/>
      <c r="E117" s="98"/>
      <c r="F117" s="80"/>
      <c r="G117" s="81"/>
    </row>
    <row r="118" spans="3:7" s="77" customFormat="1" x14ac:dyDescent="0.65">
      <c r="C118" s="121"/>
      <c r="D118" s="121"/>
      <c r="E118" s="98"/>
      <c r="F118" s="80"/>
      <c r="G118" s="81"/>
    </row>
    <row r="119" spans="3:7" s="77" customFormat="1" x14ac:dyDescent="0.65">
      <c r="C119" s="121"/>
      <c r="D119" s="121"/>
      <c r="E119" s="98"/>
      <c r="F119" s="80"/>
      <c r="G119" s="81"/>
    </row>
    <row r="120" spans="3:7" s="77" customFormat="1" x14ac:dyDescent="0.65">
      <c r="C120" s="121"/>
      <c r="D120" s="121"/>
      <c r="E120" s="98"/>
      <c r="F120" s="80"/>
      <c r="G120" s="81"/>
    </row>
    <row r="121" spans="3:7" s="77" customFormat="1" x14ac:dyDescent="0.65">
      <c r="C121" s="121"/>
      <c r="D121" s="121"/>
      <c r="E121" s="98"/>
      <c r="F121" s="80"/>
      <c r="G121" s="81"/>
    </row>
    <row r="122" spans="3:7" s="77" customFormat="1" x14ac:dyDescent="0.65">
      <c r="C122" s="121"/>
      <c r="D122" s="121"/>
      <c r="E122" s="98"/>
      <c r="F122" s="80"/>
      <c r="G122" s="81"/>
    </row>
    <row r="123" spans="3:7" s="77" customFormat="1" x14ac:dyDescent="0.65">
      <c r="C123" s="121"/>
      <c r="D123" s="121"/>
      <c r="E123" s="98"/>
      <c r="F123" s="80"/>
      <c r="G123" s="81"/>
    </row>
    <row r="124" spans="3:7" s="77" customFormat="1" x14ac:dyDescent="0.65">
      <c r="C124" s="121"/>
      <c r="D124" s="121"/>
      <c r="E124" s="98"/>
      <c r="F124" s="80"/>
      <c r="G124" s="81"/>
    </row>
    <row r="125" spans="3:7" s="77" customFormat="1" x14ac:dyDescent="0.65">
      <c r="C125" s="121"/>
      <c r="D125" s="121"/>
      <c r="E125" s="98"/>
      <c r="F125" s="80"/>
      <c r="G125" s="81"/>
    </row>
    <row r="126" spans="3:7" s="77" customFormat="1" x14ac:dyDescent="0.65">
      <c r="C126" s="121"/>
      <c r="D126" s="121"/>
      <c r="E126" s="98"/>
      <c r="F126" s="80"/>
      <c r="G126" s="81"/>
    </row>
    <row r="127" spans="3:7" s="77" customFormat="1" x14ac:dyDescent="0.65">
      <c r="C127" s="121"/>
      <c r="D127" s="121"/>
      <c r="E127" s="98"/>
      <c r="F127" s="80"/>
      <c r="G127" s="81"/>
    </row>
    <row r="128" spans="3:7" s="77" customFormat="1" x14ac:dyDescent="0.65">
      <c r="C128" s="121"/>
      <c r="D128" s="121"/>
      <c r="E128" s="98"/>
      <c r="F128" s="80"/>
      <c r="G128" s="81"/>
    </row>
    <row r="129" spans="3:7" s="77" customFormat="1" x14ac:dyDescent="0.65">
      <c r="C129" s="121"/>
      <c r="D129" s="121"/>
      <c r="E129" s="98"/>
      <c r="F129" s="80"/>
      <c r="G129" s="81"/>
    </row>
    <row r="130" spans="3:7" s="77" customFormat="1" x14ac:dyDescent="0.65">
      <c r="C130" s="121"/>
      <c r="D130" s="121"/>
      <c r="E130" s="98"/>
      <c r="F130" s="80"/>
      <c r="G130" s="81"/>
    </row>
    <row r="131" spans="3:7" s="77" customFormat="1" x14ac:dyDescent="0.65">
      <c r="C131" s="121"/>
      <c r="D131" s="121"/>
      <c r="E131" s="98"/>
      <c r="F131" s="80"/>
      <c r="G131" s="81"/>
    </row>
    <row r="132" spans="3:7" s="77" customFormat="1" x14ac:dyDescent="0.65">
      <c r="C132" s="121"/>
      <c r="D132" s="121"/>
      <c r="E132" s="98"/>
      <c r="F132" s="80"/>
      <c r="G132" s="81"/>
    </row>
    <row r="133" spans="3:7" s="77" customFormat="1" x14ac:dyDescent="0.65">
      <c r="C133" s="121"/>
      <c r="D133" s="121"/>
      <c r="E133" s="98"/>
      <c r="F133" s="80"/>
      <c r="G133" s="81"/>
    </row>
    <row r="134" spans="3:7" s="77" customFormat="1" x14ac:dyDescent="0.65">
      <c r="C134" s="121"/>
      <c r="D134" s="121"/>
      <c r="E134" s="98"/>
      <c r="F134" s="80"/>
      <c r="G134" s="81"/>
    </row>
    <row r="135" spans="3:7" s="77" customFormat="1" x14ac:dyDescent="0.65">
      <c r="C135" s="121"/>
      <c r="D135" s="121"/>
      <c r="E135" s="98"/>
      <c r="F135" s="80"/>
      <c r="G135" s="81"/>
    </row>
    <row r="136" spans="3:7" s="77" customFormat="1" x14ac:dyDescent="0.65">
      <c r="C136" s="121"/>
      <c r="D136" s="121"/>
      <c r="E136" s="98"/>
      <c r="F136" s="80"/>
      <c r="G136" s="81"/>
    </row>
    <row r="137" spans="3:7" s="77" customFormat="1" x14ac:dyDescent="0.65">
      <c r="C137" s="121"/>
      <c r="D137" s="121"/>
      <c r="E137" s="98"/>
      <c r="F137" s="80"/>
      <c r="G137" s="81"/>
    </row>
    <row r="138" spans="3:7" s="77" customFormat="1" x14ac:dyDescent="0.65">
      <c r="C138" s="121"/>
      <c r="D138" s="121"/>
      <c r="E138" s="98"/>
      <c r="F138" s="80"/>
      <c r="G138" s="81"/>
    </row>
    <row r="139" spans="3:7" s="77" customFormat="1" x14ac:dyDescent="0.65">
      <c r="C139" s="121"/>
      <c r="D139" s="121"/>
      <c r="E139" s="98"/>
      <c r="F139" s="80"/>
      <c r="G139" s="81"/>
    </row>
    <row r="140" spans="3:7" s="77" customFormat="1" x14ac:dyDescent="0.65">
      <c r="C140" s="121"/>
      <c r="D140" s="121"/>
      <c r="E140" s="98"/>
      <c r="F140" s="80"/>
      <c r="G140" s="81"/>
    </row>
    <row r="141" spans="3:7" s="77" customFormat="1" x14ac:dyDescent="0.65">
      <c r="C141" s="121"/>
      <c r="D141" s="121"/>
      <c r="E141" s="98"/>
      <c r="F141" s="80"/>
      <c r="G141" s="81"/>
    </row>
    <row r="142" spans="3:7" s="77" customFormat="1" x14ac:dyDescent="0.65">
      <c r="C142" s="121"/>
      <c r="D142" s="121"/>
      <c r="E142" s="98"/>
      <c r="F142" s="80"/>
      <c r="G142" s="81"/>
    </row>
    <row r="143" spans="3:7" s="77" customFormat="1" x14ac:dyDescent="0.65">
      <c r="C143" s="121"/>
      <c r="D143" s="121"/>
      <c r="E143" s="98"/>
      <c r="F143" s="80"/>
      <c r="G143" s="81"/>
    </row>
    <row r="144" spans="3:7" s="77" customFormat="1" x14ac:dyDescent="0.65">
      <c r="C144" s="121"/>
      <c r="D144" s="121"/>
      <c r="E144" s="98"/>
      <c r="F144" s="80"/>
      <c r="G144" s="81"/>
    </row>
    <row r="145" spans="3:7" s="77" customFormat="1" x14ac:dyDescent="0.65">
      <c r="C145" s="121"/>
      <c r="D145" s="121"/>
      <c r="E145" s="98"/>
      <c r="F145" s="80"/>
      <c r="G145" s="81"/>
    </row>
    <row r="146" spans="3:7" s="77" customFormat="1" x14ac:dyDescent="0.65">
      <c r="C146" s="121"/>
      <c r="D146" s="121"/>
      <c r="E146" s="98"/>
      <c r="F146" s="80"/>
      <c r="G146" s="81"/>
    </row>
    <row r="147" spans="3:7" s="77" customFormat="1" x14ac:dyDescent="0.65">
      <c r="C147" s="121"/>
      <c r="D147" s="121"/>
      <c r="E147" s="98"/>
      <c r="F147" s="80"/>
      <c r="G147" s="81"/>
    </row>
    <row r="148" spans="3:7" s="77" customFormat="1" x14ac:dyDescent="0.65">
      <c r="C148" s="121"/>
      <c r="D148" s="121"/>
      <c r="E148" s="98"/>
      <c r="F148" s="80"/>
      <c r="G148" s="81"/>
    </row>
    <row r="149" spans="3:7" s="77" customFormat="1" x14ac:dyDescent="0.65">
      <c r="C149" s="121"/>
      <c r="D149" s="121"/>
      <c r="E149" s="98"/>
      <c r="F149" s="80"/>
      <c r="G149" s="81"/>
    </row>
    <row r="150" spans="3:7" s="77" customFormat="1" x14ac:dyDescent="0.65">
      <c r="C150" s="121"/>
      <c r="D150" s="121"/>
      <c r="E150" s="98"/>
      <c r="F150" s="80"/>
      <c r="G150" s="81"/>
    </row>
    <row r="151" spans="3:7" s="77" customFormat="1" x14ac:dyDescent="0.65">
      <c r="C151" s="121"/>
      <c r="D151" s="121"/>
      <c r="E151" s="98"/>
      <c r="F151" s="80"/>
      <c r="G151" s="81"/>
    </row>
    <row r="152" spans="3:7" s="77" customFormat="1" x14ac:dyDescent="0.65">
      <c r="C152" s="121"/>
      <c r="D152" s="121"/>
      <c r="E152" s="98"/>
      <c r="F152" s="80"/>
      <c r="G152" s="81"/>
    </row>
    <row r="153" spans="3:7" s="77" customFormat="1" x14ac:dyDescent="0.65">
      <c r="C153" s="121"/>
      <c r="D153" s="121"/>
      <c r="E153" s="98"/>
      <c r="F153" s="80"/>
      <c r="G153" s="81"/>
    </row>
    <row r="154" spans="3:7" s="77" customFormat="1" x14ac:dyDescent="0.65">
      <c r="C154" s="121"/>
      <c r="D154" s="121"/>
      <c r="E154" s="98"/>
      <c r="F154" s="80"/>
      <c r="G154" s="81"/>
    </row>
    <row r="155" spans="3:7" s="77" customFormat="1" x14ac:dyDescent="0.65">
      <c r="C155" s="121"/>
      <c r="D155" s="121"/>
      <c r="E155" s="98"/>
      <c r="F155" s="80"/>
      <c r="G155" s="81"/>
    </row>
    <row r="156" spans="3:7" s="77" customFormat="1" x14ac:dyDescent="0.65">
      <c r="C156" s="121"/>
      <c r="D156" s="121"/>
      <c r="E156" s="98"/>
      <c r="F156" s="80"/>
      <c r="G156" s="81"/>
    </row>
    <row r="157" spans="3:7" s="77" customFormat="1" x14ac:dyDescent="0.65">
      <c r="C157" s="121"/>
      <c r="D157" s="121"/>
      <c r="E157" s="98"/>
      <c r="F157" s="80"/>
      <c r="G157" s="81"/>
    </row>
    <row r="158" spans="3:7" s="77" customFormat="1" x14ac:dyDescent="0.65">
      <c r="C158" s="121"/>
      <c r="D158" s="121"/>
      <c r="E158" s="98"/>
      <c r="F158" s="80"/>
      <c r="G158" s="81"/>
    </row>
    <row r="159" spans="3:7" s="77" customFormat="1" x14ac:dyDescent="0.65">
      <c r="C159" s="121"/>
      <c r="D159" s="121"/>
      <c r="E159" s="98"/>
      <c r="F159" s="80"/>
      <c r="G159" s="81"/>
    </row>
    <row r="160" spans="3:7" s="77" customFormat="1" x14ac:dyDescent="0.65">
      <c r="C160" s="121"/>
      <c r="D160" s="121"/>
      <c r="E160" s="98"/>
      <c r="F160" s="80"/>
      <c r="G160" s="81"/>
    </row>
    <row r="161" spans="3:7" s="77" customFormat="1" x14ac:dyDescent="0.65">
      <c r="C161" s="121"/>
      <c r="D161" s="121"/>
      <c r="E161" s="98"/>
      <c r="F161" s="80"/>
      <c r="G161" s="81"/>
    </row>
    <row r="162" spans="3:7" s="77" customFormat="1" x14ac:dyDescent="0.65">
      <c r="C162" s="121"/>
      <c r="D162" s="121"/>
      <c r="E162" s="98"/>
      <c r="F162" s="80"/>
      <c r="G162" s="81"/>
    </row>
    <row r="163" spans="3:7" s="77" customFormat="1" x14ac:dyDescent="0.65">
      <c r="C163" s="121"/>
      <c r="D163" s="121"/>
      <c r="E163" s="98"/>
      <c r="F163" s="80"/>
      <c r="G163" s="81"/>
    </row>
    <row r="164" spans="3:7" s="77" customFormat="1" x14ac:dyDescent="0.65">
      <c r="C164" s="121"/>
      <c r="D164" s="121"/>
      <c r="E164" s="98"/>
      <c r="F164" s="80"/>
      <c r="G164" s="81"/>
    </row>
    <row r="165" spans="3:7" s="77" customFormat="1" x14ac:dyDescent="0.65">
      <c r="C165" s="121"/>
      <c r="D165" s="121"/>
      <c r="E165" s="98"/>
      <c r="F165" s="80"/>
      <c r="G165" s="81"/>
    </row>
    <row r="166" spans="3:7" s="77" customFormat="1" x14ac:dyDescent="0.65">
      <c r="C166" s="121"/>
      <c r="D166" s="121"/>
      <c r="E166" s="98"/>
      <c r="F166" s="80"/>
      <c r="G166" s="81"/>
    </row>
    <row r="167" spans="3:7" s="77" customFormat="1" x14ac:dyDescent="0.65">
      <c r="C167" s="121"/>
      <c r="D167" s="121"/>
      <c r="E167" s="98"/>
      <c r="F167" s="80"/>
      <c r="G167" s="81"/>
    </row>
    <row r="168" spans="3:7" s="77" customFormat="1" x14ac:dyDescent="0.65">
      <c r="C168" s="121"/>
      <c r="D168" s="121"/>
      <c r="E168" s="98"/>
      <c r="F168" s="80"/>
      <c r="G168" s="81"/>
    </row>
    <row r="169" spans="3:7" s="77" customFormat="1" x14ac:dyDescent="0.65">
      <c r="C169" s="121"/>
      <c r="D169" s="121"/>
      <c r="E169" s="98"/>
      <c r="F169" s="80"/>
      <c r="G169" s="81"/>
    </row>
    <row r="170" spans="3:7" s="77" customFormat="1" x14ac:dyDescent="0.65">
      <c r="C170" s="121"/>
      <c r="D170" s="121"/>
      <c r="E170" s="98"/>
      <c r="F170" s="80"/>
      <c r="G170" s="81"/>
    </row>
    <row r="171" spans="3:7" s="77" customFormat="1" x14ac:dyDescent="0.65">
      <c r="C171" s="121"/>
      <c r="D171" s="121"/>
      <c r="E171" s="98"/>
      <c r="F171" s="80"/>
      <c r="G171" s="81"/>
    </row>
    <row r="172" spans="3:7" s="77" customFormat="1" x14ac:dyDescent="0.65">
      <c r="C172" s="121"/>
      <c r="D172" s="121"/>
      <c r="E172" s="98"/>
      <c r="F172" s="80"/>
      <c r="G172" s="81"/>
    </row>
    <row r="173" spans="3:7" s="77" customFormat="1" x14ac:dyDescent="0.65">
      <c r="C173" s="121"/>
      <c r="D173" s="121"/>
      <c r="E173" s="98"/>
      <c r="F173" s="80"/>
      <c r="G173" s="81"/>
    </row>
    <row r="174" spans="3:7" s="77" customFormat="1" x14ac:dyDescent="0.65">
      <c r="C174" s="121"/>
      <c r="D174" s="121"/>
      <c r="E174" s="98"/>
      <c r="F174" s="80"/>
      <c r="G174" s="81"/>
    </row>
    <row r="175" spans="3:7" s="77" customFormat="1" x14ac:dyDescent="0.65">
      <c r="C175" s="121"/>
      <c r="D175" s="121"/>
      <c r="E175" s="98"/>
      <c r="F175" s="80"/>
      <c r="G175" s="81"/>
    </row>
    <row r="176" spans="3:7" s="77" customFormat="1" x14ac:dyDescent="0.65">
      <c r="C176" s="121"/>
      <c r="D176" s="121"/>
      <c r="E176" s="98"/>
      <c r="F176" s="80"/>
      <c r="G176" s="81"/>
    </row>
    <row r="177" spans="3:7" s="77" customFormat="1" x14ac:dyDescent="0.65">
      <c r="C177" s="121"/>
      <c r="D177" s="121"/>
      <c r="E177" s="98"/>
      <c r="F177" s="80"/>
      <c r="G177" s="81"/>
    </row>
    <row r="178" spans="3:7" s="77" customFormat="1" x14ac:dyDescent="0.65">
      <c r="C178" s="121"/>
      <c r="D178" s="121"/>
      <c r="E178" s="98"/>
      <c r="F178" s="80"/>
      <c r="G178" s="81"/>
    </row>
    <row r="179" spans="3:7" s="77" customFormat="1" x14ac:dyDescent="0.65">
      <c r="C179" s="121"/>
      <c r="D179" s="121"/>
      <c r="E179" s="98"/>
      <c r="F179" s="80"/>
      <c r="G179" s="81"/>
    </row>
    <row r="180" spans="3:7" s="77" customFormat="1" x14ac:dyDescent="0.65">
      <c r="C180" s="121"/>
      <c r="D180" s="121"/>
      <c r="E180" s="98"/>
      <c r="F180" s="80"/>
      <c r="G180" s="81"/>
    </row>
    <row r="181" spans="3:7" s="77" customFormat="1" x14ac:dyDescent="0.65">
      <c r="C181" s="121"/>
      <c r="D181" s="121"/>
      <c r="E181" s="98"/>
      <c r="F181" s="80"/>
      <c r="G181" s="81"/>
    </row>
    <row r="182" spans="3:7" s="77" customFormat="1" x14ac:dyDescent="0.65">
      <c r="C182" s="121"/>
      <c r="D182" s="121"/>
      <c r="E182" s="98"/>
      <c r="F182" s="80"/>
      <c r="G182" s="81"/>
    </row>
    <row r="183" spans="3:7" s="77" customFormat="1" x14ac:dyDescent="0.65">
      <c r="C183" s="121"/>
      <c r="D183" s="121"/>
      <c r="E183" s="98"/>
      <c r="F183" s="80"/>
      <c r="G183" s="81"/>
    </row>
    <row r="184" spans="3:7" s="77" customFormat="1" x14ac:dyDescent="0.65">
      <c r="C184" s="121"/>
      <c r="D184" s="121"/>
      <c r="E184" s="98"/>
      <c r="F184" s="80"/>
      <c r="G184" s="81"/>
    </row>
    <row r="185" spans="3:7" s="77" customFormat="1" x14ac:dyDescent="0.65">
      <c r="C185" s="121"/>
      <c r="D185" s="121"/>
      <c r="E185" s="98"/>
      <c r="F185" s="80"/>
      <c r="G185" s="81"/>
    </row>
    <row r="186" spans="3:7" s="77" customFormat="1" x14ac:dyDescent="0.65">
      <c r="C186" s="121"/>
      <c r="D186" s="121"/>
      <c r="E186" s="98"/>
      <c r="F186" s="80"/>
      <c r="G186" s="81"/>
    </row>
    <row r="187" spans="3:7" s="77" customFormat="1" x14ac:dyDescent="0.65">
      <c r="C187" s="121"/>
      <c r="D187" s="121"/>
      <c r="E187" s="98"/>
      <c r="F187" s="80"/>
      <c r="G187" s="81"/>
    </row>
    <row r="188" spans="3:7" s="77" customFormat="1" x14ac:dyDescent="0.65">
      <c r="C188" s="121"/>
      <c r="D188" s="121"/>
      <c r="E188" s="98"/>
      <c r="F188" s="80"/>
      <c r="G188" s="81"/>
    </row>
    <row r="189" spans="3:7" s="77" customFormat="1" x14ac:dyDescent="0.65">
      <c r="C189" s="121"/>
      <c r="D189" s="121"/>
      <c r="E189" s="98"/>
      <c r="F189" s="80"/>
      <c r="G189" s="81"/>
    </row>
    <row r="190" spans="3:7" s="77" customFormat="1" x14ac:dyDescent="0.65">
      <c r="C190" s="121"/>
      <c r="D190" s="121"/>
      <c r="E190" s="98"/>
      <c r="F190" s="80"/>
      <c r="G190" s="81"/>
    </row>
    <row r="191" spans="3:7" s="77" customFormat="1" x14ac:dyDescent="0.65">
      <c r="C191" s="121"/>
      <c r="D191" s="121"/>
      <c r="E191" s="98"/>
      <c r="F191" s="80"/>
      <c r="G191" s="81"/>
    </row>
    <row r="192" spans="3:7" s="77" customFormat="1" x14ac:dyDescent="0.65">
      <c r="C192" s="121"/>
      <c r="D192" s="121"/>
      <c r="E192" s="98"/>
      <c r="F192" s="80"/>
      <c r="G192" s="81"/>
    </row>
    <row r="193" spans="3:7" s="77" customFormat="1" x14ac:dyDescent="0.65">
      <c r="C193" s="121"/>
      <c r="D193" s="121"/>
      <c r="E193" s="98"/>
      <c r="F193" s="80"/>
      <c r="G193" s="81"/>
    </row>
    <row r="194" spans="3:7" s="77" customFormat="1" x14ac:dyDescent="0.65">
      <c r="C194" s="121"/>
      <c r="D194" s="121"/>
      <c r="E194" s="98"/>
      <c r="F194" s="80"/>
      <c r="G194" s="81"/>
    </row>
    <row r="195" spans="3:7" s="77" customFormat="1" x14ac:dyDescent="0.65">
      <c r="C195" s="121"/>
      <c r="D195" s="121"/>
      <c r="E195" s="98"/>
      <c r="F195" s="80"/>
      <c r="G195" s="81"/>
    </row>
    <row r="196" spans="3:7" s="77" customFormat="1" x14ac:dyDescent="0.65">
      <c r="C196" s="121"/>
      <c r="D196" s="121"/>
      <c r="E196" s="98"/>
      <c r="F196" s="80"/>
      <c r="G196" s="81"/>
    </row>
    <row r="197" spans="3:7" s="77" customFormat="1" x14ac:dyDescent="0.65">
      <c r="C197" s="121"/>
      <c r="D197" s="121"/>
      <c r="E197" s="98"/>
      <c r="F197" s="80"/>
      <c r="G197" s="81"/>
    </row>
    <row r="198" spans="3:7" s="77" customFormat="1" x14ac:dyDescent="0.65">
      <c r="C198" s="121"/>
      <c r="D198" s="121"/>
      <c r="E198" s="98"/>
      <c r="F198" s="80"/>
      <c r="G198" s="81"/>
    </row>
    <row r="199" spans="3:7" s="77" customFormat="1" x14ac:dyDescent="0.65">
      <c r="C199" s="121"/>
      <c r="D199" s="121"/>
      <c r="E199" s="98"/>
      <c r="F199" s="80"/>
      <c r="G199" s="81"/>
    </row>
    <row r="200" spans="3:7" s="77" customFormat="1" x14ac:dyDescent="0.65">
      <c r="C200" s="121"/>
      <c r="D200" s="121"/>
      <c r="E200" s="98"/>
      <c r="F200" s="80"/>
      <c r="G200" s="81"/>
    </row>
    <row r="201" spans="3:7" s="77" customFormat="1" x14ac:dyDescent="0.65">
      <c r="C201" s="121"/>
      <c r="D201" s="121"/>
      <c r="E201" s="98"/>
      <c r="F201" s="80"/>
      <c r="G201" s="81"/>
    </row>
    <row r="202" spans="3:7" s="77" customFormat="1" x14ac:dyDescent="0.65">
      <c r="C202" s="121"/>
      <c r="D202" s="121"/>
      <c r="E202" s="98"/>
      <c r="F202" s="80"/>
      <c r="G202" s="81"/>
    </row>
    <row r="203" spans="3:7" s="77" customFormat="1" x14ac:dyDescent="0.65">
      <c r="C203" s="121"/>
      <c r="D203" s="121"/>
      <c r="E203" s="98"/>
      <c r="F203" s="80"/>
      <c r="G203" s="81"/>
    </row>
    <row r="204" spans="3:7" s="77" customFormat="1" x14ac:dyDescent="0.65">
      <c r="C204" s="121"/>
      <c r="D204" s="121"/>
      <c r="E204" s="98"/>
      <c r="F204" s="80"/>
      <c r="G204" s="81"/>
    </row>
    <row r="205" spans="3:7" s="77" customFormat="1" x14ac:dyDescent="0.65">
      <c r="C205" s="121"/>
      <c r="D205" s="121"/>
      <c r="E205" s="98"/>
      <c r="F205" s="80"/>
      <c r="G205" s="81"/>
    </row>
    <row r="206" spans="3:7" s="77" customFormat="1" x14ac:dyDescent="0.65">
      <c r="C206" s="121"/>
      <c r="D206" s="121"/>
      <c r="E206" s="98"/>
      <c r="F206" s="80"/>
      <c r="G206" s="81"/>
    </row>
    <row r="207" spans="3:7" s="77" customFormat="1" x14ac:dyDescent="0.65">
      <c r="C207" s="121"/>
      <c r="D207" s="121"/>
      <c r="E207" s="98"/>
      <c r="F207" s="80"/>
      <c r="G207" s="81"/>
    </row>
    <row r="208" spans="3:7" s="77" customFormat="1" x14ac:dyDescent="0.65">
      <c r="C208" s="121"/>
      <c r="D208" s="121"/>
      <c r="E208" s="98"/>
      <c r="F208" s="80"/>
      <c r="G208" s="81"/>
    </row>
    <row r="209" spans="3:7" s="77" customFormat="1" x14ac:dyDescent="0.65">
      <c r="C209" s="121"/>
      <c r="D209" s="121"/>
      <c r="E209" s="98"/>
      <c r="F209" s="80"/>
      <c r="G209" s="81"/>
    </row>
    <row r="210" spans="3:7" s="77" customFormat="1" x14ac:dyDescent="0.65">
      <c r="C210" s="121"/>
      <c r="D210" s="121"/>
      <c r="E210" s="98"/>
      <c r="F210" s="80"/>
      <c r="G210" s="81"/>
    </row>
    <row r="211" spans="3:7" s="77" customFormat="1" x14ac:dyDescent="0.65">
      <c r="C211" s="121"/>
      <c r="D211" s="121"/>
      <c r="E211" s="98"/>
      <c r="F211" s="80"/>
      <c r="G211" s="81"/>
    </row>
    <row r="212" spans="3:7" s="77" customFormat="1" x14ac:dyDescent="0.65">
      <c r="C212" s="121"/>
      <c r="D212" s="121"/>
      <c r="E212" s="98"/>
      <c r="F212" s="80"/>
      <c r="G212" s="81"/>
    </row>
    <row r="213" spans="3:7" s="77" customFormat="1" x14ac:dyDescent="0.65">
      <c r="C213" s="121"/>
      <c r="D213" s="121"/>
      <c r="E213" s="98"/>
      <c r="F213" s="80"/>
      <c r="G213" s="81"/>
    </row>
    <row r="214" spans="3:7" s="77" customFormat="1" x14ac:dyDescent="0.65">
      <c r="C214" s="121"/>
      <c r="D214" s="121"/>
      <c r="E214" s="98"/>
      <c r="F214" s="80"/>
      <c r="G214" s="81"/>
    </row>
    <row r="215" spans="3:7" s="77" customFormat="1" x14ac:dyDescent="0.65">
      <c r="C215" s="121"/>
      <c r="D215" s="121"/>
      <c r="E215" s="98"/>
      <c r="F215" s="80"/>
      <c r="G215" s="81"/>
    </row>
    <row r="216" spans="3:7" s="77" customFormat="1" x14ac:dyDescent="0.65">
      <c r="C216" s="121"/>
      <c r="D216" s="121"/>
      <c r="E216" s="98"/>
      <c r="F216" s="80"/>
      <c r="G216" s="81"/>
    </row>
    <row r="217" spans="3:7" s="77" customFormat="1" x14ac:dyDescent="0.65">
      <c r="C217" s="121"/>
      <c r="D217" s="121"/>
      <c r="E217" s="98"/>
      <c r="F217" s="80"/>
      <c r="G217" s="81"/>
    </row>
    <row r="218" spans="3:7" s="77" customFormat="1" x14ac:dyDescent="0.65">
      <c r="C218" s="121"/>
      <c r="D218" s="121"/>
      <c r="E218" s="98"/>
      <c r="F218" s="80"/>
      <c r="G218" s="81"/>
    </row>
    <row r="219" spans="3:7" s="77" customFormat="1" x14ac:dyDescent="0.65">
      <c r="C219" s="121"/>
      <c r="D219" s="121"/>
      <c r="E219" s="98"/>
      <c r="F219" s="80"/>
      <c r="G219" s="81"/>
    </row>
    <row r="220" spans="3:7" s="77" customFormat="1" x14ac:dyDescent="0.65">
      <c r="C220" s="121"/>
      <c r="D220" s="121"/>
      <c r="E220" s="98"/>
      <c r="F220" s="80"/>
      <c r="G220" s="81"/>
    </row>
    <row r="221" spans="3:7" s="77" customFormat="1" x14ac:dyDescent="0.65">
      <c r="C221" s="121"/>
      <c r="D221" s="121"/>
      <c r="E221" s="98"/>
      <c r="F221" s="80"/>
      <c r="G221" s="81"/>
    </row>
    <row r="222" spans="3:7" s="77" customFormat="1" x14ac:dyDescent="0.65">
      <c r="C222" s="121"/>
      <c r="D222" s="121"/>
      <c r="E222" s="98"/>
      <c r="F222" s="80"/>
      <c r="G222" s="81"/>
    </row>
    <row r="223" spans="3:7" s="77" customFormat="1" x14ac:dyDescent="0.65">
      <c r="C223" s="121"/>
      <c r="D223" s="121"/>
      <c r="E223" s="98"/>
      <c r="F223" s="80"/>
      <c r="G223" s="81"/>
    </row>
    <row r="224" spans="3:7" s="77" customFormat="1" x14ac:dyDescent="0.65">
      <c r="C224" s="121"/>
      <c r="D224" s="121"/>
      <c r="E224" s="98"/>
      <c r="F224" s="80"/>
      <c r="G224" s="81"/>
    </row>
    <row r="225" spans="3:7" s="77" customFormat="1" x14ac:dyDescent="0.65">
      <c r="C225" s="121"/>
      <c r="D225" s="121"/>
      <c r="E225" s="98"/>
      <c r="F225" s="80"/>
      <c r="G225" s="81"/>
    </row>
    <row r="226" spans="3:7" s="77" customFormat="1" x14ac:dyDescent="0.65">
      <c r="C226" s="121"/>
      <c r="D226" s="121"/>
      <c r="E226" s="98"/>
      <c r="F226" s="80"/>
      <c r="G226" s="81"/>
    </row>
    <row r="227" spans="3:7" s="77" customFormat="1" x14ac:dyDescent="0.65">
      <c r="C227" s="121"/>
      <c r="D227" s="121"/>
      <c r="E227" s="98"/>
      <c r="F227" s="80"/>
      <c r="G227" s="81"/>
    </row>
    <row r="228" spans="3:7" s="77" customFormat="1" x14ac:dyDescent="0.65">
      <c r="C228" s="121"/>
      <c r="D228" s="121"/>
      <c r="E228" s="98"/>
      <c r="F228" s="80"/>
      <c r="G228" s="81"/>
    </row>
    <row r="229" spans="3:7" s="77" customFormat="1" x14ac:dyDescent="0.65">
      <c r="C229" s="121"/>
      <c r="D229" s="121"/>
      <c r="E229" s="98"/>
      <c r="F229" s="80"/>
      <c r="G229" s="81"/>
    </row>
    <row r="230" spans="3:7" s="77" customFormat="1" x14ac:dyDescent="0.65">
      <c r="C230" s="121"/>
      <c r="D230" s="121"/>
      <c r="E230" s="98"/>
      <c r="F230" s="80"/>
      <c r="G230" s="81"/>
    </row>
    <row r="231" spans="3:7" s="77" customFormat="1" x14ac:dyDescent="0.65">
      <c r="C231" s="121"/>
      <c r="D231" s="121"/>
      <c r="E231" s="98"/>
      <c r="F231" s="80"/>
      <c r="G231" s="81"/>
    </row>
    <row r="232" spans="3:7" s="77" customFormat="1" x14ac:dyDescent="0.65">
      <c r="C232" s="121"/>
      <c r="D232" s="121"/>
      <c r="E232" s="98"/>
      <c r="F232" s="80"/>
      <c r="G232" s="81"/>
    </row>
    <row r="233" spans="3:7" s="77" customFormat="1" x14ac:dyDescent="0.65">
      <c r="C233" s="121"/>
      <c r="D233" s="121"/>
      <c r="E233" s="98"/>
      <c r="F233" s="80"/>
      <c r="G233" s="81"/>
    </row>
    <row r="234" spans="3:7" s="77" customFormat="1" x14ac:dyDescent="0.65">
      <c r="C234" s="121"/>
      <c r="D234" s="121"/>
      <c r="E234" s="98"/>
      <c r="F234" s="80"/>
      <c r="G234" s="81"/>
    </row>
    <row r="235" spans="3:7" s="77" customFormat="1" x14ac:dyDescent="0.65">
      <c r="C235" s="121"/>
      <c r="D235" s="121"/>
      <c r="E235" s="98"/>
      <c r="F235" s="80"/>
      <c r="G235" s="81"/>
    </row>
    <row r="236" spans="3:7" s="77" customFormat="1" x14ac:dyDescent="0.65">
      <c r="C236" s="121"/>
      <c r="D236" s="121"/>
      <c r="E236" s="98"/>
      <c r="F236" s="80"/>
      <c r="G236" s="81"/>
    </row>
    <row r="237" spans="3:7" s="77" customFormat="1" x14ac:dyDescent="0.65">
      <c r="C237" s="121"/>
      <c r="D237" s="121"/>
      <c r="E237" s="98"/>
      <c r="F237" s="80"/>
      <c r="G237" s="81"/>
    </row>
    <row r="238" spans="3:7" s="77" customFormat="1" x14ac:dyDescent="0.65">
      <c r="C238" s="121"/>
      <c r="D238" s="121"/>
      <c r="E238" s="98"/>
      <c r="F238" s="80"/>
      <c r="G238" s="81"/>
    </row>
    <row r="239" spans="3:7" s="77" customFormat="1" x14ac:dyDescent="0.65">
      <c r="C239" s="121"/>
      <c r="D239" s="121"/>
      <c r="E239" s="98"/>
      <c r="F239" s="80"/>
      <c r="G239" s="81"/>
    </row>
    <row r="240" spans="3:7" s="77" customFormat="1" x14ac:dyDescent="0.65">
      <c r="C240" s="121"/>
      <c r="D240" s="121"/>
      <c r="E240" s="98"/>
      <c r="F240" s="80"/>
      <c r="G240" s="81"/>
    </row>
    <row r="241" spans="3:7" s="77" customFormat="1" x14ac:dyDescent="0.65">
      <c r="C241" s="121"/>
      <c r="D241" s="121"/>
      <c r="E241" s="98"/>
      <c r="F241" s="80"/>
      <c r="G241" s="81"/>
    </row>
    <row r="242" spans="3:7" s="77" customFormat="1" x14ac:dyDescent="0.65">
      <c r="C242" s="121"/>
      <c r="D242" s="121"/>
      <c r="E242" s="98"/>
      <c r="F242" s="80"/>
      <c r="G242" s="81"/>
    </row>
    <row r="243" spans="3:7" s="77" customFormat="1" x14ac:dyDescent="0.65">
      <c r="C243" s="121"/>
      <c r="D243" s="121"/>
      <c r="E243" s="98"/>
      <c r="F243" s="80"/>
      <c r="G243" s="81"/>
    </row>
    <row r="244" spans="3:7" s="77" customFormat="1" x14ac:dyDescent="0.65">
      <c r="C244" s="121"/>
      <c r="D244" s="121"/>
      <c r="E244" s="98"/>
      <c r="F244" s="80"/>
      <c r="G244" s="81"/>
    </row>
    <row r="245" spans="3:7" s="77" customFormat="1" x14ac:dyDescent="0.65">
      <c r="C245" s="121"/>
      <c r="D245" s="121"/>
      <c r="E245" s="98"/>
      <c r="F245" s="80"/>
      <c r="G245" s="81"/>
    </row>
    <row r="246" spans="3:7" s="77" customFormat="1" x14ac:dyDescent="0.65">
      <c r="C246" s="121"/>
      <c r="D246" s="121"/>
      <c r="E246" s="98"/>
      <c r="F246" s="80"/>
      <c r="G246" s="81"/>
    </row>
    <row r="247" spans="3:7" s="77" customFormat="1" x14ac:dyDescent="0.65">
      <c r="C247" s="121"/>
      <c r="D247" s="121"/>
      <c r="E247" s="98"/>
      <c r="F247" s="80"/>
      <c r="G247" s="81"/>
    </row>
    <row r="248" spans="3:7" s="77" customFormat="1" x14ac:dyDescent="0.65">
      <c r="C248" s="121"/>
      <c r="D248" s="121"/>
      <c r="E248" s="98"/>
      <c r="F248" s="80"/>
      <c r="G248" s="81"/>
    </row>
    <row r="249" spans="3:7" s="77" customFormat="1" x14ac:dyDescent="0.65">
      <c r="C249" s="121"/>
      <c r="D249" s="121"/>
      <c r="E249" s="98"/>
      <c r="F249" s="80"/>
      <c r="G249" s="81"/>
    </row>
    <row r="250" spans="3:7" s="77" customFormat="1" x14ac:dyDescent="0.65">
      <c r="C250" s="121"/>
      <c r="D250" s="121"/>
      <c r="E250" s="98"/>
      <c r="F250" s="80"/>
      <c r="G250" s="81"/>
    </row>
    <row r="251" spans="3:7" s="77" customFormat="1" x14ac:dyDescent="0.65">
      <c r="C251" s="121"/>
      <c r="D251" s="121"/>
      <c r="E251" s="98"/>
      <c r="F251" s="80"/>
      <c r="G251" s="81"/>
    </row>
    <row r="252" spans="3:7" s="77" customFormat="1" x14ac:dyDescent="0.65">
      <c r="C252" s="121"/>
      <c r="D252" s="121"/>
      <c r="E252" s="98"/>
      <c r="F252" s="80"/>
      <c r="G252" s="81"/>
    </row>
    <row r="253" spans="3:7" s="77" customFormat="1" x14ac:dyDescent="0.65">
      <c r="C253" s="121"/>
      <c r="D253" s="121"/>
      <c r="E253" s="98"/>
      <c r="F253" s="80"/>
      <c r="G253" s="81"/>
    </row>
    <row r="254" spans="3:7" s="77" customFormat="1" x14ac:dyDescent="0.65">
      <c r="C254" s="121"/>
      <c r="D254" s="121"/>
      <c r="E254" s="98"/>
      <c r="F254" s="80"/>
      <c r="G254" s="81"/>
    </row>
    <row r="255" spans="3:7" s="77" customFormat="1" x14ac:dyDescent="0.65">
      <c r="C255" s="121"/>
      <c r="D255" s="121"/>
      <c r="E255" s="98"/>
      <c r="F255" s="80"/>
      <c r="G255" s="81"/>
    </row>
    <row r="256" spans="3:7" s="77" customFormat="1" x14ac:dyDescent="0.65">
      <c r="C256" s="121"/>
      <c r="D256" s="121"/>
      <c r="E256" s="98"/>
      <c r="F256" s="80"/>
      <c r="G256" s="81"/>
    </row>
    <row r="257" spans="3:7" s="77" customFormat="1" x14ac:dyDescent="0.65">
      <c r="C257" s="121"/>
      <c r="D257" s="121"/>
      <c r="E257" s="98"/>
      <c r="F257" s="80"/>
      <c r="G257" s="81"/>
    </row>
    <row r="258" spans="3:7" s="77" customFormat="1" x14ac:dyDescent="0.65">
      <c r="C258" s="121"/>
      <c r="D258" s="121"/>
      <c r="E258" s="98"/>
      <c r="F258" s="80"/>
      <c r="G258" s="81"/>
    </row>
    <row r="259" spans="3:7" s="77" customFormat="1" x14ac:dyDescent="0.65">
      <c r="C259" s="121"/>
      <c r="D259" s="121"/>
      <c r="E259" s="98"/>
      <c r="F259" s="80"/>
      <c r="G259" s="81"/>
    </row>
    <row r="260" spans="3:7" s="77" customFormat="1" x14ac:dyDescent="0.65">
      <c r="C260" s="121"/>
      <c r="D260" s="121"/>
      <c r="E260" s="98"/>
      <c r="F260" s="80"/>
      <c r="G260" s="81"/>
    </row>
    <row r="261" spans="3:7" s="77" customFormat="1" x14ac:dyDescent="0.65">
      <c r="C261" s="121"/>
      <c r="D261" s="121"/>
      <c r="E261" s="98"/>
      <c r="F261" s="80"/>
      <c r="G261" s="81"/>
    </row>
    <row r="262" spans="3:7" s="77" customFormat="1" x14ac:dyDescent="0.65">
      <c r="C262" s="121"/>
      <c r="D262" s="121"/>
      <c r="E262" s="98"/>
      <c r="F262" s="80"/>
      <c r="G262" s="81"/>
    </row>
    <row r="263" spans="3:7" s="77" customFormat="1" x14ac:dyDescent="0.65">
      <c r="C263" s="121"/>
      <c r="D263" s="121"/>
      <c r="E263" s="98"/>
      <c r="F263" s="80"/>
      <c r="G263" s="81"/>
    </row>
    <row r="264" spans="3:7" s="77" customFormat="1" x14ac:dyDescent="0.65">
      <c r="C264" s="121"/>
      <c r="D264" s="121"/>
      <c r="E264" s="98"/>
      <c r="F264" s="80"/>
      <c r="G264" s="81"/>
    </row>
    <row r="265" spans="3:7" s="77" customFormat="1" x14ac:dyDescent="0.65">
      <c r="C265" s="121"/>
      <c r="D265" s="121"/>
      <c r="E265" s="98"/>
      <c r="F265" s="80"/>
      <c r="G265" s="81"/>
    </row>
    <row r="266" spans="3:7" s="77" customFormat="1" x14ac:dyDescent="0.65">
      <c r="C266" s="121"/>
      <c r="D266" s="121"/>
      <c r="E266" s="98"/>
      <c r="F266" s="80"/>
      <c r="G266" s="81"/>
    </row>
    <row r="267" spans="3:7" s="77" customFormat="1" x14ac:dyDescent="0.65">
      <c r="C267" s="121"/>
      <c r="D267" s="121"/>
      <c r="E267" s="98"/>
      <c r="F267" s="80"/>
      <c r="G267" s="81"/>
    </row>
    <row r="268" spans="3:7" s="77" customFormat="1" x14ac:dyDescent="0.65">
      <c r="C268" s="121"/>
      <c r="D268" s="121"/>
      <c r="E268" s="98"/>
      <c r="F268" s="80"/>
      <c r="G268" s="81"/>
    </row>
    <row r="269" spans="3:7" s="77" customFormat="1" x14ac:dyDescent="0.65">
      <c r="C269" s="121"/>
      <c r="D269" s="121"/>
      <c r="E269" s="98"/>
      <c r="F269" s="80"/>
      <c r="G269" s="81"/>
    </row>
    <row r="270" spans="3:7" s="77" customFormat="1" x14ac:dyDescent="0.65">
      <c r="C270" s="121"/>
      <c r="D270" s="121"/>
      <c r="E270" s="98"/>
      <c r="F270" s="80"/>
      <c r="G270" s="81"/>
    </row>
    <row r="271" spans="3:7" s="77" customFormat="1" x14ac:dyDescent="0.65">
      <c r="C271" s="121"/>
      <c r="D271" s="121"/>
      <c r="E271" s="98"/>
      <c r="F271" s="80"/>
      <c r="G271" s="81"/>
    </row>
    <row r="272" spans="3:7" s="77" customFormat="1" x14ac:dyDescent="0.65">
      <c r="C272" s="121"/>
      <c r="D272" s="121"/>
      <c r="E272" s="98"/>
      <c r="F272" s="80"/>
      <c r="G272" s="81"/>
    </row>
    <row r="273" spans="3:7" s="77" customFormat="1" x14ac:dyDescent="0.65">
      <c r="C273" s="121"/>
      <c r="D273" s="121"/>
      <c r="E273" s="98"/>
      <c r="F273" s="80"/>
      <c r="G273" s="81"/>
    </row>
    <row r="274" spans="3:7" s="77" customFormat="1" x14ac:dyDescent="0.65">
      <c r="C274" s="121"/>
      <c r="D274" s="121"/>
      <c r="E274" s="98"/>
      <c r="F274" s="80"/>
      <c r="G274" s="81"/>
    </row>
    <row r="275" spans="3:7" s="77" customFormat="1" x14ac:dyDescent="0.65">
      <c r="C275" s="121"/>
      <c r="D275" s="121"/>
      <c r="E275" s="98"/>
      <c r="F275" s="80"/>
      <c r="G275" s="81"/>
    </row>
    <row r="276" spans="3:7" s="77" customFormat="1" x14ac:dyDescent="0.65">
      <c r="C276" s="121"/>
      <c r="D276" s="121"/>
      <c r="E276" s="98"/>
      <c r="F276" s="80"/>
      <c r="G276" s="81"/>
    </row>
    <row r="277" spans="3:7" s="77" customFormat="1" x14ac:dyDescent="0.65">
      <c r="C277" s="121"/>
      <c r="D277" s="121"/>
      <c r="E277" s="98"/>
      <c r="F277" s="80"/>
      <c r="G277" s="81"/>
    </row>
    <row r="278" spans="3:7" s="77" customFormat="1" x14ac:dyDescent="0.65">
      <c r="C278" s="121"/>
      <c r="D278" s="121"/>
      <c r="E278" s="98"/>
      <c r="F278" s="80"/>
      <c r="G278" s="81"/>
    </row>
    <row r="279" spans="3:7" s="77" customFormat="1" x14ac:dyDescent="0.65">
      <c r="C279" s="121"/>
      <c r="D279" s="121"/>
      <c r="E279" s="98"/>
      <c r="F279" s="80"/>
      <c r="G279" s="81"/>
    </row>
    <row r="280" spans="3:7" s="77" customFormat="1" x14ac:dyDescent="0.65">
      <c r="C280" s="121"/>
      <c r="D280" s="121"/>
      <c r="E280" s="98"/>
      <c r="F280" s="80"/>
      <c r="G280" s="81"/>
    </row>
    <row r="281" spans="3:7" s="77" customFormat="1" x14ac:dyDescent="0.65">
      <c r="C281" s="121"/>
      <c r="D281" s="121"/>
      <c r="E281" s="98"/>
      <c r="F281" s="80"/>
      <c r="G281" s="81"/>
    </row>
    <row r="282" spans="3:7" s="77" customFormat="1" x14ac:dyDescent="0.65">
      <c r="C282" s="121"/>
      <c r="D282" s="121"/>
      <c r="E282" s="98"/>
      <c r="F282" s="80"/>
      <c r="G282" s="81"/>
    </row>
    <row r="283" spans="3:7" s="77" customFormat="1" x14ac:dyDescent="0.65">
      <c r="C283" s="121"/>
      <c r="D283" s="121"/>
      <c r="E283" s="98"/>
      <c r="F283" s="80"/>
      <c r="G283" s="81"/>
    </row>
    <row r="284" spans="3:7" s="77" customFormat="1" x14ac:dyDescent="0.65">
      <c r="C284" s="121"/>
      <c r="D284" s="121"/>
      <c r="E284" s="98"/>
      <c r="F284" s="80"/>
      <c r="G284" s="81"/>
    </row>
    <row r="285" spans="3:7" s="77" customFormat="1" x14ac:dyDescent="0.65">
      <c r="C285" s="121"/>
      <c r="D285" s="121"/>
      <c r="E285" s="98"/>
      <c r="F285" s="80"/>
      <c r="G285" s="81"/>
    </row>
    <row r="286" spans="3:7" s="77" customFormat="1" x14ac:dyDescent="0.65">
      <c r="C286" s="121"/>
      <c r="D286" s="121"/>
      <c r="E286" s="98"/>
      <c r="F286" s="80"/>
      <c r="G286" s="81"/>
    </row>
    <row r="287" spans="3:7" s="77" customFormat="1" x14ac:dyDescent="0.65">
      <c r="C287" s="121"/>
      <c r="D287" s="121"/>
      <c r="E287" s="98"/>
      <c r="F287" s="80"/>
      <c r="G287" s="81"/>
    </row>
    <row r="288" spans="3:7" s="77" customFormat="1" x14ac:dyDescent="0.65">
      <c r="C288" s="121"/>
      <c r="D288" s="121"/>
      <c r="E288" s="98"/>
      <c r="F288" s="80"/>
      <c r="G288" s="81"/>
    </row>
    <row r="289" spans="3:7" s="77" customFormat="1" x14ac:dyDescent="0.65">
      <c r="C289" s="121"/>
      <c r="D289" s="121"/>
      <c r="E289" s="98"/>
      <c r="F289" s="80"/>
      <c r="G289" s="81"/>
    </row>
    <row r="290" spans="3:7" s="77" customFormat="1" x14ac:dyDescent="0.65">
      <c r="C290" s="121"/>
      <c r="D290" s="121"/>
      <c r="E290" s="98"/>
      <c r="F290" s="80"/>
      <c r="G290" s="81"/>
    </row>
    <row r="291" spans="3:7" s="77" customFormat="1" x14ac:dyDescent="0.65">
      <c r="C291" s="121"/>
      <c r="D291" s="121"/>
      <c r="E291" s="98"/>
      <c r="F291" s="80"/>
      <c r="G291" s="81"/>
    </row>
    <row r="292" spans="3:7" s="77" customFormat="1" x14ac:dyDescent="0.65">
      <c r="C292" s="121"/>
      <c r="D292" s="121"/>
      <c r="E292" s="98"/>
      <c r="F292" s="80"/>
      <c r="G292" s="81"/>
    </row>
    <row r="293" spans="3:7" s="77" customFormat="1" x14ac:dyDescent="0.65">
      <c r="C293" s="121"/>
      <c r="D293" s="121"/>
      <c r="E293" s="98"/>
      <c r="F293" s="80"/>
      <c r="G293" s="81"/>
    </row>
    <row r="294" spans="3:7" s="77" customFormat="1" x14ac:dyDescent="0.65">
      <c r="C294" s="121"/>
      <c r="D294" s="121"/>
      <c r="E294" s="98"/>
      <c r="F294" s="80"/>
      <c r="G294" s="81"/>
    </row>
    <row r="295" spans="3:7" s="77" customFormat="1" x14ac:dyDescent="0.65">
      <c r="C295" s="121"/>
      <c r="D295" s="121"/>
      <c r="E295" s="98"/>
      <c r="F295" s="80"/>
      <c r="G295" s="81"/>
    </row>
    <row r="296" spans="3:7" s="77" customFormat="1" x14ac:dyDescent="0.65">
      <c r="C296" s="121"/>
      <c r="D296" s="121"/>
      <c r="E296" s="98"/>
      <c r="F296" s="80"/>
      <c r="G296" s="81"/>
    </row>
    <row r="297" spans="3:7" s="77" customFormat="1" x14ac:dyDescent="0.65">
      <c r="C297" s="121"/>
      <c r="D297" s="121"/>
      <c r="E297" s="98"/>
      <c r="F297" s="80"/>
      <c r="G297" s="81"/>
    </row>
    <row r="298" spans="3:7" s="77" customFormat="1" x14ac:dyDescent="0.65">
      <c r="C298" s="121"/>
      <c r="D298" s="121"/>
      <c r="E298" s="98"/>
      <c r="F298" s="80"/>
      <c r="G298" s="81"/>
    </row>
    <row r="299" spans="3:7" s="77" customFormat="1" x14ac:dyDescent="0.65">
      <c r="C299" s="121"/>
      <c r="D299" s="121"/>
      <c r="E299" s="98"/>
      <c r="F299" s="80"/>
      <c r="G299" s="81"/>
    </row>
    <row r="300" spans="3:7" s="77" customFormat="1" x14ac:dyDescent="0.65">
      <c r="C300" s="121"/>
      <c r="D300" s="121"/>
      <c r="E300" s="98"/>
      <c r="F300" s="80"/>
      <c r="G300" s="81"/>
    </row>
    <row r="301" spans="3:7" s="77" customFormat="1" x14ac:dyDescent="0.65">
      <c r="C301" s="121"/>
      <c r="D301" s="121"/>
      <c r="E301" s="98"/>
      <c r="F301" s="80"/>
      <c r="G301" s="81"/>
    </row>
    <row r="302" spans="3:7" s="77" customFormat="1" x14ac:dyDescent="0.65">
      <c r="C302" s="121"/>
      <c r="D302" s="121"/>
      <c r="E302" s="98"/>
      <c r="F302" s="80"/>
      <c r="G302" s="81"/>
    </row>
    <row r="303" spans="3:7" s="77" customFormat="1" x14ac:dyDescent="0.65">
      <c r="C303" s="121"/>
      <c r="D303" s="121"/>
      <c r="E303" s="98"/>
      <c r="F303" s="80"/>
      <c r="G303" s="81"/>
    </row>
    <row r="304" spans="3:7" s="77" customFormat="1" x14ac:dyDescent="0.65">
      <c r="C304" s="121"/>
      <c r="D304" s="121"/>
      <c r="E304" s="98"/>
      <c r="F304" s="80"/>
      <c r="G304" s="81"/>
    </row>
    <row r="305" spans="3:7" s="77" customFormat="1" x14ac:dyDescent="0.65">
      <c r="C305" s="121"/>
      <c r="D305" s="121"/>
      <c r="E305" s="98"/>
      <c r="F305" s="80"/>
      <c r="G305" s="81"/>
    </row>
    <row r="306" spans="3:7" s="77" customFormat="1" x14ac:dyDescent="0.65">
      <c r="C306" s="121"/>
      <c r="D306" s="121"/>
      <c r="E306" s="98"/>
      <c r="F306" s="80"/>
      <c r="G306" s="81"/>
    </row>
    <row r="307" spans="3:7" s="77" customFormat="1" x14ac:dyDescent="0.65">
      <c r="C307" s="121"/>
      <c r="D307" s="121"/>
      <c r="E307" s="98"/>
      <c r="F307" s="80"/>
      <c r="G307" s="81"/>
    </row>
    <row r="308" spans="3:7" s="77" customFormat="1" x14ac:dyDescent="0.65">
      <c r="C308" s="121"/>
      <c r="D308" s="121"/>
      <c r="E308" s="98"/>
      <c r="F308" s="80"/>
      <c r="G308" s="81"/>
    </row>
    <row r="309" spans="3:7" s="77" customFormat="1" x14ac:dyDescent="0.65">
      <c r="C309" s="121"/>
      <c r="D309" s="121"/>
      <c r="E309" s="98"/>
      <c r="F309" s="80"/>
      <c r="G309" s="81"/>
    </row>
    <row r="310" spans="3:7" s="77" customFormat="1" x14ac:dyDescent="0.65">
      <c r="C310" s="121"/>
      <c r="D310" s="121"/>
      <c r="E310" s="98"/>
      <c r="F310" s="80"/>
      <c r="G310" s="81"/>
    </row>
    <row r="311" spans="3:7" s="77" customFormat="1" x14ac:dyDescent="0.65">
      <c r="C311" s="121"/>
      <c r="D311" s="121"/>
      <c r="E311" s="98"/>
      <c r="F311" s="80"/>
      <c r="G311" s="81"/>
    </row>
    <row r="312" spans="3:7" s="77" customFormat="1" x14ac:dyDescent="0.65">
      <c r="C312" s="121"/>
      <c r="D312" s="121"/>
      <c r="E312" s="98"/>
      <c r="F312" s="80"/>
      <c r="G312" s="81"/>
    </row>
    <row r="313" spans="3:7" s="77" customFormat="1" x14ac:dyDescent="0.65">
      <c r="C313" s="121"/>
      <c r="D313" s="121"/>
      <c r="E313" s="98"/>
      <c r="F313" s="80"/>
      <c r="G313" s="81"/>
    </row>
    <row r="314" spans="3:7" s="77" customFormat="1" x14ac:dyDescent="0.65">
      <c r="C314" s="121"/>
      <c r="D314" s="121"/>
      <c r="E314" s="98"/>
      <c r="F314" s="80"/>
      <c r="G314" s="81"/>
    </row>
    <row r="315" spans="3:7" s="77" customFormat="1" x14ac:dyDescent="0.65">
      <c r="C315" s="121"/>
      <c r="D315" s="121"/>
      <c r="E315" s="98"/>
      <c r="F315" s="80"/>
      <c r="G315" s="81"/>
    </row>
    <row r="316" spans="3:7" s="77" customFormat="1" x14ac:dyDescent="0.65">
      <c r="C316" s="121"/>
      <c r="D316" s="121"/>
      <c r="E316" s="98"/>
      <c r="F316" s="80"/>
      <c r="G316" s="81"/>
    </row>
    <row r="317" spans="3:7" s="77" customFormat="1" x14ac:dyDescent="0.65">
      <c r="C317" s="121"/>
      <c r="D317" s="121"/>
      <c r="E317" s="98"/>
      <c r="F317" s="80"/>
      <c r="G317" s="81"/>
    </row>
    <row r="318" spans="3:7" s="77" customFormat="1" x14ac:dyDescent="0.65">
      <c r="C318" s="121"/>
      <c r="D318" s="121"/>
      <c r="E318" s="98"/>
      <c r="F318" s="80"/>
      <c r="G318" s="81"/>
    </row>
    <row r="319" spans="3:7" s="77" customFormat="1" x14ac:dyDescent="0.65">
      <c r="C319" s="121"/>
      <c r="D319" s="121"/>
      <c r="E319" s="98"/>
      <c r="F319" s="80"/>
      <c r="G319" s="81"/>
    </row>
    <row r="320" spans="3:7" s="77" customFormat="1" x14ac:dyDescent="0.65">
      <c r="C320" s="121"/>
      <c r="D320" s="121"/>
      <c r="E320" s="98"/>
      <c r="F320" s="80"/>
      <c r="G320" s="81"/>
    </row>
    <row r="321" spans="3:7" s="77" customFormat="1" x14ac:dyDescent="0.65">
      <c r="C321" s="121"/>
      <c r="D321" s="121"/>
      <c r="E321" s="98"/>
      <c r="F321" s="80"/>
      <c r="G321" s="81"/>
    </row>
    <row r="322" spans="3:7" s="77" customFormat="1" x14ac:dyDescent="0.65">
      <c r="C322" s="121"/>
      <c r="D322" s="121"/>
      <c r="E322" s="98"/>
      <c r="F322" s="80"/>
      <c r="G322" s="81"/>
    </row>
    <row r="323" spans="3:7" s="77" customFormat="1" x14ac:dyDescent="0.65">
      <c r="C323" s="121"/>
      <c r="D323" s="121"/>
      <c r="E323" s="98"/>
      <c r="F323" s="80"/>
      <c r="G323" s="81"/>
    </row>
    <row r="324" spans="3:7" s="77" customFormat="1" x14ac:dyDescent="0.65">
      <c r="C324" s="121"/>
      <c r="D324" s="121"/>
      <c r="E324" s="98"/>
      <c r="F324" s="80"/>
      <c r="G324" s="81"/>
    </row>
    <row r="325" spans="3:7" s="77" customFormat="1" x14ac:dyDescent="0.65">
      <c r="C325" s="121"/>
      <c r="D325" s="121"/>
      <c r="E325" s="98"/>
      <c r="F325" s="80"/>
      <c r="G325" s="81"/>
    </row>
    <row r="326" spans="3:7" s="77" customFormat="1" x14ac:dyDescent="0.65">
      <c r="C326" s="121"/>
      <c r="D326" s="121"/>
      <c r="E326" s="98"/>
      <c r="F326" s="80"/>
      <c r="G326" s="81"/>
    </row>
    <row r="327" spans="3:7" s="77" customFormat="1" x14ac:dyDescent="0.65">
      <c r="C327" s="121"/>
      <c r="D327" s="121"/>
      <c r="E327" s="98"/>
      <c r="F327" s="80"/>
      <c r="G327" s="81"/>
    </row>
    <row r="328" spans="3:7" s="77" customFormat="1" x14ac:dyDescent="0.65">
      <c r="C328" s="121"/>
      <c r="D328" s="121"/>
      <c r="E328" s="98"/>
      <c r="F328" s="80"/>
      <c r="G328" s="81"/>
    </row>
    <row r="329" spans="3:7" s="77" customFormat="1" x14ac:dyDescent="0.65">
      <c r="C329" s="121"/>
      <c r="D329" s="121"/>
      <c r="E329" s="98"/>
      <c r="F329" s="80"/>
      <c r="G329" s="81"/>
    </row>
    <row r="330" spans="3:7" s="77" customFormat="1" x14ac:dyDescent="0.65">
      <c r="C330" s="121"/>
      <c r="D330" s="121"/>
      <c r="E330" s="98"/>
      <c r="F330" s="80"/>
      <c r="G330" s="81"/>
    </row>
    <row r="331" spans="3:7" s="77" customFormat="1" x14ac:dyDescent="0.65">
      <c r="C331" s="121"/>
      <c r="D331" s="121"/>
      <c r="E331" s="98"/>
      <c r="F331" s="80"/>
      <c r="G331" s="81"/>
    </row>
    <row r="332" spans="3:7" s="77" customFormat="1" x14ac:dyDescent="0.65">
      <c r="C332" s="121"/>
      <c r="D332" s="121"/>
      <c r="E332" s="98"/>
      <c r="F332" s="80"/>
      <c r="G332" s="81"/>
    </row>
    <row r="333" spans="3:7" s="77" customFormat="1" x14ac:dyDescent="0.65">
      <c r="C333" s="121"/>
      <c r="D333" s="121"/>
      <c r="E333" s="98"/>
      <c r="F333" s="80"/>
      <c r="G333" s="81"/>
    </row>
    <row r="334" spans="3:7" s="77" customFormat="1" x14ac:dyDescent="0.65">
      <c r="C334" s="121"/>
      <c r="D334" s="121"/>
      <c r="E334" s="98"/>
      <c r="F334" s="80"/>
      <c r="G334" s="81"/>
    </row>
    <row r="335" spans="3:7" s="77" customFormat="1" x14ac:dyDescent="0.65">
      <c r="C335" s="121"/>
      <c r="D335" s="121"/>
      <c r="E335" s="98"/>
      <c r="F335" s="80"/>
      <c r="G335" s="81"/>
    </row>
    <row r="336" spans="3:7" s="77" customFormat="1" x14ac:dyDescent="0.65">
      <c r="C336" s="121"/>
      <c r="D336" s="121"/>
      <c r="E336" s="98"/>
      <c r="F336" s="80"/>
      <c r="G336" s="81"/>
    </row>
    <row r="337" spans="3:7" s="77" customFormat="1" x14ac:dyDescent="0.65">
      <c r="C337" s="121"/>
      <c r="D337" s="121"/>
      <c r="E337" s="98"/>
      <c r="F337" s="80"/>
      <c r="G337" s="81"/>
    </row>
    <row r="338" spans="3:7" s="77" customFormat="1" x14ac:dyDescent="0.65">
      <c r="C338" s="121"/>
      <c r="D338" s="121"/>
      <c r="E338" s="98"/>
      <c r="F338" s="80"/>
      <c r="G338" s="81"/>
    </row>
    <row r="339" spans="3:7" s="77" customFormat="1" x14ac:dyDescent="0.65">
      <c r="C339" s="121"/>
      <c r="D339" s="121"/>
      <c r="E339" s="98"/>
      <c r="F339" s="80"/>
      <c r="G339" s="81"/>
    </row>
    <row r="340" spans="3:7" s="77" customFormat="1" x14ac:dyDescent="0.65">
      <c r="C340" s="121"/>
      <c r="D340" s="121"/>
      <c r="E340" s="98"/>
      <c r="F340" s="80"/>
      <c r="G340" s="81"/>
    </row>
    <row r="341" spans="3:7" s="77" customFormat="1" x14ac:dyDescent="0.65">
      <c r="C341" s="121"/>
      <c r="D341" s="121"/>
      <c r="E341" s="98"/>
      <c r="F341" s="80"/>
      <c r="G341" s="81"/>
    </row>
    <row r="342" spans="3:7" s="77" customFormat="1" x14ac:dyDescent="0.65">
      <c r="C342" s="121"/>
      <c r="D342" s="121"/>
      <c r="E342" s="98"/>
      <c r="F342" s="80"/>
      <c r="G342" s="81"/>
    </row>
    <row r="343" spans="3:7" s="77" customFormat="1" x14ac:dyDescent="0.65">
      <c r="C343" s="121"/>
      <c r="D343" s="121"/>
      <c r="E343" s="98"/>
      <c r="F343" s="80"/>
      <c r="G343" s="81"/>
    </row>
    <row r="344" spans="3:7" s="77" customFormat="1" x14ac:dyDescent="0.65">
      <c r="C344" s="121"/>
      <c r="D344" s="121"/>
      <c r="E344" s="98"/>
      <c r="F344" s="80"/>
      <c r="G344" s="81"/>
    </row>
    <row r="345" spans="3:7" s="77" customFormat="1" x14ac:dyDescent="0.65">
      <c r="C345" s="121"/>
      <c r="D345" s="121"/>
      <c r="E345" s="98"/>
      <c r="F345" s="80"/>
      <c r="G345" s="81"/>
    </row>
    <row r="346" spans="3:7" s="77" customFormat="1" x14ac:dyDescent="0.65">
      <c r="C346" s="121"/>
      <c r="D346" s="121"/>
      <c r="E346" s="98"/>
      <c r="F346" s="80"/>
      <c r="G346" s="81"/>
    </row>
    <row r="347" spans="3:7" s="77" customFormat="1" x14ac:dyDescent="0.65">
      <c r="C347" s="121"/>
      <c r="D347" s="121"/>
      <c r="E347" s="98"/>
      <c r="F347" s="80"/>
      <c r="G347" s="81"/>
    </row>
    <row r="348" spans="3:7" s="77" customFormat="1" x14ac:dyDescent="0.65">
      <c r="C348" s="121"/>
      <c r="D348" s="121"/>
      <c r="E348" s="98"/>
      <c r="F348" s="80"/>
      <c r="G348" s="81"/>
    </row>
    <row r="349" spans="3:7" s="77" customFormat="1" x14ac:dyDescent="0.65">
      <c r="C349" s="121"/>
      <c r="D349" s="121"/>
      <c r="E349" s="98"/>
      <c r="F349" s="80"/>
      <c r="G349" s="81"/>
    </row>
    <row r="350" spans="3:7" s="77" customFormat="1" x14ac:dyDescent="0.65">
      <c r="C350" s="121"/>
      <c r="D350" s="121"/>
      <c r="E350" s="98"/>
      <c r="F350" s="80"/>
      <c r="G350" s="81"/>
    </row>
    <row r="351" spans="3:7" s="77" customFormat="1" x14ac:dyDescent="0.65">
      <c r="C351" s="121"/>
      <c r="D351" s="121"/>
      <c r="E351" s="98"/>
      <c r="F351" s="80"/>
      <c r="G351" s="81"/>
    </row>
    <row r="352" spans="3:7" s="77" customFormat="1" x14ac:dyDescent="0.65">
      <c r="C352" s="121"/>
      <c r="D352" s="121"/>
      <c r="E352" s="98"/>
      <c r="F352" s="80"/>
      <c r="G352" s="81"/>
    </row>
    <row r="353" spans="3:7" s="77" customFormat="1" x14ac:dyDescent="0.65">
      <c r="C353" s="121"/>
      <c r="D353" s="121"/>
      <c r="E353" s="98"/>
      <c r="F353" s="80"/>
      <c r="G353" s="81"/>
    </row>
    <row r="354" spans="3:7" s="77" customFormat="1" x14ac:dyDescent="0.65">
      <c r="C354" s="121"/>
      <c r="D354" s="121"/>
      <c r="E354" s="98"/>
      <c r="F354" s="80"/>
      <c r="G354" s="81"/>
    </row>
    <row r="355" spans="3:7" s="77" customFormat="1" x14ac:dyDescent="0.65">
      <c r="C355" s="121"/>
      <c r="D355" s="121"/>
      <c r="E355" s="98"/>
      <c r="F355" s="80"/>
      <c r="G355" s="81"/>
    </row>
    <row r="356" spans="3:7" s="77" customFormat="1" x14ac:dyDescent="0.65">
      <c r="C356" s="121"/>
      <c r="D356" s="121"/>
      <c r="E356" s="98"/>
      <c r="F356" s="80"/>
      <c r="G356" s="81"/>
    </row>
    <row r="357" spans="3:7" s="77" customFormat="1" x14ac:dyDescent="0.65">
      <c r="C357" s="121"/>
      <c r="D357" s="121"/>
      <c r="E357" s="98"/>
      <c r="F357" s="80"/>
      <c r="G357" s="81"/>
    </row>
    <row r="358" spans="3:7" s="77" customFormat="1" x14ac:dyDescent="0.65">
      <c r="C358" s="121"/>
      <c r="D358" s="121"/>
      <c r="E358" s="98"/>
      <c r="F358" s="80"/>
      <c r="G358" s="81"/>
    </row>
    <row r="359" spans="3:7" s="77" customFormat="1" x14ac:dyDescent="0.65">
      <c r="C359" s="121"/>
      <c r="D359" s="121"/>
      <c r="E359" s="98"/>
      <c r="F359" s="80"/>
      <c r="G359" s="81"/>
    </row>
    <row r="360" spans="3:7" s="77" customFormat="1" x14ac:dyDescent="0.65">
      <c r="C360" s="121"/>
      <c r="D360" s="121"/>
      <c r="E360" s="98"/>
      <c r="F360" s="80"/>
      <c r="G360" s="81"/>
    </row>
    <row r="361" spans="3:7" s="77" customFormat="1" x14ac:dyDescent="0.65">
      <c r="C361" s="121"/>
      <c r="D361" s="121"/>
      <c r="E361" s="98"/>
      <c r="F361" s="80"/>
      <c r="G361" s="81"/>
    </row>
    <row r="362" spans="3:7" s="77" customFormat="1" x14ac:dyDescent="0.65">
      <c r="C362" s="121"/>
      <c r="D362" s="121"/>
      <c r="E362" s="98"/>
      <c r="F362" s="80"/>
      <c r="G362" s="81"/>
    </row>
    <row r="363" spans="3:7" s="77" customFormat="1" x14ac:dyDescent="0.65">
      <c r="C363" s="121"/>
      <c r="D363" s="121"/>
      <c r="E363" s="98"/>
      <c r="F363" s="80"/>
      <c r="G363" s="81"/>
    </row>
    <row r="364" spans="3:7" s="77" customFormat="1" x14ac:dyDescent="0.65">
      <c r="C364" s="121"/>
      <c r="D364" s="121"/>
      <c r="E364" s="98"/>
      <c r="F364" s="80"/>
      <c r="G364" s="81"/>
    </row>
    <row r="365" spans="3:7" s="77" customFormat="1" x14ac:dyDescent="0.65">
      <c r="C365" s="121"/>
      <c r="D365" s="121"/>
      <c r="E365" s="98"/>
      <c r="F365" s="80"/>
      <c r="G365" s="81"/>
    </row>
    <row r="366" spans="3:7" s="77" customFormat="1" x14ac:dyDescent="0.65">
      <c r="C366" s="121"/>
      <c r="D366" s="121"/>
      <c r="E366" s="98"/>
      <c r="F366" s="80"/>
      <c r="G366" s="81"/>
    </row>
    <row r="367" spans="3:7" s="77" customFormat="1" x14ac:dyDescent="0.65">
      <c r="C367" s="121"/>
      <c r="D367" s="121"/>
      <c r="E367" s="98"/>
      <c r="F367" s="80"/>
      <c r="G367" s="81"/>
    </row>
    <row r="368" spans="3:7" s="77" customFormat="1" x14ac:dyDescent="0.65">
      <c r="C368" s="121"/>
      <c r="D368" s="121"/>
      <c r="E368" s="98"/>
      <c r="F368" s="80"/>
      <c r="G368" s="81"/>
    </row>
    <row r="369" spans="3:7" s="77" customFormat="1" x14ac:dyDescent="0.65">
      <c r="C369" s="121"/>
      <c r="D369" s="121"/>
      <c r="E369" s="98"/>
      <c r="F369" s="80"/>
      <c r="G369" s="81"/>
    </row>
    <row r="370" spans="3:7" s="77" customFormat="1" x14ac:dyDescent="0.65">
      <c r="C370" s="121"/>
      <c r="D370" s="121"/>
      <c r="E370" s="98"/>
      <c r="F370" s="80"/>
      <c r="G370" s="81"/>
    </row>
    <row r="371" spans="3:7" s="77" customFormat="1" x14ac:dyDescent="0.65">
      <c r="C371" s="121"/>
      <c r="D371" s="121"/>
      <c r="E371" s="98"/>
      <c r="F371" s="80"/>
      <c r="G371" s="81"/>
    </row>
    <row r="372" spans="3:7" s="77" customFormat="1" x14ac:dyDescent="0.65">
      <c r="C372" s="121"/>
      <c r="D372" s="121"/>
      <c r="E372" s="98"/>
      <c r="F372" s="80"/>
      <c r="G372" s="81"/>
    </row>
    <row r="373" spans="3:7" s="77" customFormat="1" x14ac:dyDescent="0.65">
      <c r="C373" s="121"/>
      <c r="D373" s="121"/>
      <c r="E373" s="98"/>
      <c r="F373" s="80"/>
      <c r="G373" s="81"/>
    </row>
    <row r="374" spans="3:7" s="77" customFormat="1" x14ac:dyDescent="0.65">
      <c r="C374" s="121"/>
      <c r="D374" s="121"/>
      <c r="E374" s="98"/>
      <c r="F374" s="80"/>
      <c r="G374" s="81"/>
    </row>
    <row r="375" spans="3:7" s="77" customFormat="1" x14ac:dyDescent="0.65">
      <c r="C375" s="121"/>
      <c r="D375" s="121"/>
      <c r="E375" s="98"/>
      <c r="F375" s="80"/>
      <c r="G375" s="81"/>
    </row>
    <row r="376" spans="3:7" s="77" customFormat="1" x14ac:dyDescent="0.65">
      <c r="C376" s="121"/>
      <c r="D376" s="121"/>
      <c r="E376" s="98"/>
      <c r="F376" s="80"/>
      <c r="G376" s="81"/>
    </row>
    <row r="377" spans="3:7" s="77" customFormat="1" x14ac:dyDescent="0.65">
      <c r="C377" s="121"/>
      <c r="D377" s="121"/>
      <c r="E377" s="98"/>
      <c r="F377" s="80"/>
      <c r="G377" s="81"/>
    </row>
    <row r="378" spans="3:7" s="77" customFormat="1" x14ac:dyDescent="0.65">
      <c r="C378" s="121"/>
      <c r="D378" s="121"/>
      <c r="E378" s="98"/>
      <c r="F378" s="80"/>
      <c r="G378" s="81"/>
    </row>
    <row r="379" spans="3:7" s="77" customFormat="1" x14ac:dyDescent="0.65">
      <c r="C379" s="121"/>
      <c r="D379" s="121"/>
      <c r="E379" s="98"/>
      <c r="F379" s="80"/>
      <c r="G379" s="81"/>
    </row>
    <row r="380" spans="3:7" s="77" customFormat="1" x14ac:dyDescent="0.65">
      <c r="C380" s="121"/>
      <c r="D380" s="121"/>
      <c r="E380" s="98"/>
      <c r="F380" s="80"/>
      <c r="G380" s="81"/>
    </row>
    <row r="381" spans="3:7" s="77" customFormat="1" x14ac:dyDescent="0.65">
      <c r="C381" s="121"/>
      <c r="D381" s="121"/>
      <c r="E381" s="98"/>
      <c r="F381" s="80"/>
      <c r="G381" s="81"/>
    </row>
    <row r="382" spans="3:7" s="77" customFormat="1" x14ac:dyDescent="0.65">
      <c r="C382" s="121"/>
      <c r="D382" s="121"/>
      <c r="E382" s="98"/>
      <c r="F382" s="80"/>
      <c r="G382" s="81"/>
    </row>
    <row r="383" spans="3:7" s="77" customFormat="1" x14ac:dyDescent="0.65">
      <c r="C383" s="121"/>
      <c r="D383" s="121"/>
      <c r="E383" s="98"/>
      <c r="F383" s="80"/>
      <c r="G383" s="81"/>
    </row>
    <row r="384" spans="3:7" s="77" customFormat="1" x14ac:dyDescent="0.65">
      <c r="C384" s="121"/>
      <c r="D384" s="121"/>
      <c r="E384" s="98"/>
      <c r="F384" s="80"/>
      <c r="G384" s="81"/>
    </row>
    <row r="385" spans="3:7" s="77" customFormat="1" x14ac:dyDescent="0.65">
      <c r="C385" s="121"/>
      <c r="D385" s="121"/>
      <c r="E385" s="98"/>
      <c r="F385" s="80"/>
      <c r="G385" s="81"/>
    </row>
    <row r="386" spans="3:7" s="77" customFormat="1" x14ac:dyDescent="0.65">
      <c r="C386" s="121"/>
      <c r="D386" s="121"/>
      <c r="E386" s="98"/>
      <c r="F386" s="80"/>
      <c r="G386" s="81"/>
    </row>
    <row r="387" spans="3:7" s="77" customFormat="1" x14ac:dyDescent="0.65">
      <c r="C387" s="121"/>
      <c r="D387" s="121"/>
      <c r="E387" s="98"/>
      <c r="F387" s="80"/>
      <c r="G387" s="81"/>
    </row>
    <row r="388" spans="3:7" s="77" customFormat="1" x14ac:dyDescent="0.65">
      <c r="C388" s="121"/>
      <c r="D388" s="121"/>
      <c r="E388" s="98"/>
      <c r="F388" s="80"/>
      <c r="G388" s="81"/>
    </row>
    <row r="389" spans="3:7" s="77" customFormat="1" x14ac:dyDescent="0.65">
      <c r="C389" s="121"/>
      <c r="D389" s="121"/>
      <c r="E389" s="98"/>
      <c r="F389" s="80"/>
      <c r="G389" s="81"/>
    </row>
    <row r="390" spans="3:7" s="77" customFormat="1" x14ac:dyDescent="0.65">
      <c r="C390" s="121"/>
      <c r="D390" s="121"/>
      <c r="E390" s="98"/>
      <c r="F390" s="80"/>
      <c r="G390" s="81"/>
    </row>
    <row r="391" spans="3:7" s="77" customFormat="1" x14ac:dyDescent="0.65">
      <c r="C391" s="121"/>
      <c r="D391" s="121"/>
      <c r="E391" s="98"/>
      <c r="F391" s="80"/>
      <c r="G391" s="81"/>
    </row>
    <row r="392" spans="3:7" s="77" customFormat="1" x14ac:dyDescent="0.65">
      <c r="C392" s="121"/>
      <c r="D392" s="121"/>
      <c r="E392" s="98"/>
      <c r="F392" s="80"/>
      <c r="G392" s="81"/>
    </row>
    <row r="393" spans="3:7" s="77" customFormat="1" x14ac:dyDescent="0.65">
      <c r="C393" s="121"/>
      <c r="D393" s="121"/>
      <c r="E393" s="98"/>
      <c r="F393" s="80"/>
      <c r="G393" s="81"/>
    </row>
    <row r="394" spans="3:7" s="77" customFormat="1" x14ac:dyDescent="0.65">
      <c r="C394" s="121"/>
      <c r="D394" s="121"/>
      <c r="E394" s="98"/>
      <c r="F394" s="80"/>
      <c r="G394" s="81"/>
    </row>
    <row r="395" spans="3:7" s="77" customFormat="1" x14ac:dyDescent="0.65">
      <c r="C395" s="121"/>
      <c r="D395" s="121"/>
      <c r="E395" s="98"/>
      <c r="F395" s="80"/>
      <c r="G395" s="81"/>
    </row>
    <row r="396" spans="3:7" s="77" customFormat="1" x14ac:dyDescent="0.65">
      <c r="C396" s="121"/>
      <c r="D396" s="121"/>
      <c r="E396" s="98"/>
      <c r="F396" s="80"/>
      <c r="G396" s="81"/>
    </row>
    <row r="397" spans="3:7" s="77" customFormat="1" x14ac:dyDescent="0.65">
      <c r="C397" s="121"/>
      <c r="D397" s="121"/>
      <c r="E397" s="98"/>
      <c r="F397" s="80"/>
      <c r="G397" s="81"/>
    </row>
    <row r="398" spans="3:7" s="77" customFormat="1" x14ac:dyDescent="0.65">
      <c r="C398" s="121"/>
      <c r="D398" s="121"/>
      <c r="E398" s="98"/>
      <c r="F398" s="80"/>
      <c r="G398" s="81"/>
    </row>
    <row r="399" spans="3:7" s="77" customFormat="1" x14ac:dyDescent="0.65">
      <c r="C399" s="121"/>
      <c r="D399" s="121"/>
      <c r="E399" s="98"/>
      <c r="F399" s="80"/>
      <c r="G399" s="81"/>
    </row>
    <row r="400" spans="3:7" s="77" customFormat="1" x14ac:dyDescent="0.65">
      <c r="C400" s="121"/>
      <c r="D400" s="121"/>
      <c r="E400" s="98"/>
      <c r="F400" s="80"/>
      <c r="G400" s="81"/>
    </row>
    <row r="401" spans="3:7" s="77" customFormat="1" x14ac:dyDescent="0.65">
      <c r="C401" s="121"/>
      <c r="D401" s="121"/>
      <c r="E401" s="98"/>
      <c r="F401" s="80"/>
      <c r="G401" s="81"/>
    </row>
    <row r="402" spans="3:7" s="77" customFormat="1" x14ac:dyDescent="0.65">
      <c r="C402" s="121"/>
      <c r="D402" s="121"/>
      <c r="E402" s="98"/>
      <c r="F402" s="80"/>
      <c r="G402" s="81"/>
    </row>
    <row r="403" spans="3:7" s="77" customFormat="1" x14ac:dyDescent="0.65">
      <c r="C403" s="121"/>
      <c r="D403" s="121"/>
      <c r="E403" s="98"/>
      <c r="F403" s="80"/>
      <c r="G403" s="81"/>
    </row>
    <row r="404" spans="3:7" s="77" customFormat="1" x14ac:dyDescent="0.65">
      <c r="C404" s="121"/>
      <c r="D404" s="121"/>
      <c r="E404" s="98"/>
      <c r="F404" s="80"/>
      <c r="G404" s="81"/>
    </row>
    <row r="405" spans="3:7" s="77" customFormat="1" x14ac:dyDescent="0.65">
      <c r="C405" s="121"/>
      <c r="D405" s="121"/>
      <c r="E405" s="98"/>
      <c r="F405" s="80"/>
      <c r="G405" s="81"/>
    </row>
    <row r="406" spans="3:7" s="77" customFormat="1" x14ac:dyDescent="0.65">
      <c r="C406" s="121"/>
      <c r="D406" s="121"/>
      <c r="E406" s="98"/>
      <c r="F406" s="80"/>
      <c r="G406" s="81"/>
    </row>
    <row r="407" spans="3:7" s="77" customFormat="1" x14ac:dyDescent="0.65">
      <c r="C407" s="121"/>
      <c r="D407" s="121"/>
      <c r="E407" s="98"/>
      <c r="F407" s="80"/>
      <c r="G407" s="81"/>
    </row>
    <row r="408" spans="3:7" s="77" customFormat="1" x14ac:dyDescent="0.65">
      <c r="C408" s="121"/>
      <c r="D408" s="121"/>
      <c r="E408" s="98"/>
      <c r="F408" s="80"/>
      <c r="G408" s="81"/>
    </row>
  </sheetData>
  <sheetProtection selectLockedCells="1"/>
  <mergeCells count="16">
    <mergeCell ref="A4:B4"/>
    <mergeCell ref="A1:B1"/>
    <mergeCell ref="F1:G1"/>
    <mergeCell ref="A2:B2"/>
    <mergeCell ref="A3:B3"/>
    <mergeCell ref="C3:D3"/>
    <mergeCell ref="G8:G24"/>
    <mergeCell ref="A20:B20"/>
    <mergeCell ref="C5:E5"/>
    <mergeCell ref="A5:B5"/>
    <mergeCell ref="A25:B25"/>
    <mergeCell ref="F8:F24"/>
    <mergeCell ref="A6:B6"/>
    <mergeCell ref="A7:B7"/>
    <mergeCell ref="A8:B8"/>
    <mergeCell ref="A13:B13"/>
  </mergeCells>
  <conditionalFormatting sqref="C25:D25">
    <cfRule type="cellIs" dxfId="0" priority="1" operator="greaterThan">
      <formula>25</formula>
    </cfRule>
  </conditionalFormatting>
  <dataValidations count="1">
    <dataValidation type="whole" allowBlank="1" showInputMessage="1" showErrorMessage="1" sqref="D9:D12 D14:D19 D21:D24" xr:uid="{00000000-0002-0000-0300-000000000000}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N404"/>
  <sheetViews>
    <sheetView topLeftCell="A7" zoomScaleNormal="100" zoomScaleSheetLayoutView="100" workbookViewId="0">
      <selection activeCell="D9" sqref="D9"/>
    </sheetView>
  </sheetViews>
  <sheetFormatPr baseColWidth="10" defaultColWidth="11" defaultRowHeight="14.75" x14ac:dyDescent="0.65"/>
  <cols>
    <col min="1" max="1" width="3.25" style="112" customWidth="1"/>
    <col min="2" max="2" width="12.875" style="77" customWidth="1"/>
    <col min="3" max="3" width="9.875" style="77" customWidth="1"/>
    <col min="4" max="4" width="9.625" style="77" customWidth="1"/>
    <col min="5" max="5" width="7.875" style="121" customWidth="1"/>
    <col min="6" max="6" width="8.25" style="121" customWidth="1"/>
    <col min="7" max="7" width="25.625" style="98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1" customWidth="1"/>
    <col min="14" max="14" width="24.125" style="77" customWidth="1"/>
    <col min="15" max="15" width="4.75" style="112" customWidth="1"/>
    <col min="16" max="16384" width="11" style="112"/>
  </cols>
  <sheetData>
    <row r="1" spans="1:14" ht="21" x14ac:dyDescent="0.65">
      <c r="A1" s="271" t="s">
        <v>49</v>
      </c>
      <c r="B1" s="264"/>
      <c r="C1" s="264"/>
      <c r="D1" s="264"/>
      <c r="E1" s="110"/>
      <c r="F1" s="110"/>
      <c r="G1" s="76" t="s">
        <v>20</v>
      </c>
      <c r="H1" s="252" t="str">
        <f>Zusammenfassung!E1</f>
        <v>E1</v>
      </c>
      <c r="I1" s="252"/>
    </row>
    <row r="2" spans="1:14" ht="21" x14ac:dyDescent="0.65">
      <c r="A2" s="271"/>
      <c r="B2" s="272"/>
      <c r="C2" s="264"/>
      <c r="D2" s="264"/>
      <c r="E2" s="110"/>
      <c r="F2" s="110"/>
      <c r="G2" s="76"/>
      <c r="H2" s="77"/>
      <c r="I2" s="77"/>
    </row>
    <row r="3" spans="1:14" ht="18.5" x14ac:dyDescent="0.65">
      <c r="A3" s="263" t="str">
        <f>Zusammenfassung!A9</f>
        <v>Nummer der Kandidatin / des Kandidaten</v>
      </c>
      <c r="B3" s="264"/>
      <c r="C3" s="264"/>
      <c r="D3" s="264"/>
      <c r="E3" s="253">
        <f>Zusammenfassung!C9</f>
        <v>1234</v>
      </c>
      <c r="F3" s="253"/>
      <c r="G3" s="113"/>
      <c r="H3" s="81"/>
    </row>
    <row r="4" spans="1:14" x14ac:dyDescent="0.65">
      <c r="A4" s="270"/>
      <c r="B4" s="264"/>
      <c r="C4" s="264"/>
      <c r="D4" s="264"/>
      <c r="E4" s="114"/>
      <c r="F4" s="114"/>
      <c r="H4" s="81"/>
    </row>
    <row r="5" spans="1:14" ht="21" customHeight="1" x14ac:dyDescent="0.65">
      <c r="A5" s="263" t="s">
        <v>9</v>
      </c>
      <c r="B5" s="264"/>
      <c r="C5" s="264"/>
      <c r="D5" s="264"/>
      <c r="E5" s="253" t="str">
        <f>Zusammenfassung!$C$11&amp;" "&amp;Zusammenfassung!$E$11</f>
        <v>Muster Hans</v>
      </c>
      <c r="F5" s="253"/>
      <c r="G5" s="253"/>
      <c r="H5" s="81"/>
      <c r="L5" s="80"/>
    </row>
    <row r="6" spans="1:14" x14ac:dyDescent="0.65">
      <c r="A6" s="267"/>
      <c r="B6" s="268"/>
      <c r="C6" s="268"/>
      <c r="D6" s="268"/>
      <c r="E6" s="79"/>
      <c r="F6" s="79"/>
      <c r="H6" s="81"/>
    </row>
    <row r="7" spans="1:14" s="116" customFormat="1" ht="30" customHeight="1" x14ac:dyDescent="0.65">
      <c r="A7" s="269" t="s">
        <v>6</v>
      </c>
      <c r="B7" s="262"/>
      <c r="C7" s="262"/>
      <c r="D7" s="262"/>
      <c r="E7" s="46" t="s">
        <v>13</v>
      </c>
      <c r="F7" s="129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5"/>
      <c r="N7" s="35"/>
    </row>
    <row r="8" spans="1:14" s="118" customFormat="1" ht="30" customHeight="1" x14ac:dyDescent="0.65">
      <c r="A8" s="275" t="s">
        <v>58</v>
      </c>
      <c r="B8" s="262"/>
      <c r="C8" s="55" t="s">
        <v>31</v>
      </c>
      <c r="D8" s="55" t="s">
        <v>30</v>
      </c>
      <c r="E8" s="126"/>
      <c r="F8" s="126"/>
      <c r="G8" s="126"/>
      <c r="H8" s="126"/>
      <c r="I8" s="126"/>
      <c r="J8" s="114"/>
      <c r="K8" s="114"/>
      <c r="L8" s="114"/>
      <c r="M8" s="117"/>
      <c r="N8" s="114"/>
    </row>
    <row r="9" spans="1:14" s="118" customFormat="1" ht="20.149999999999999" customHeight="1" x14ac:dyDescent="0.65">
      <c r="A9" s="284">
        <v>1</v>
      </c>
      <c r="B9" s="127" t="s">
        <v>28</v>
      </c>
      <c r="C9" s="136" t="s">
        <v>82</v>
      </c>
      <c r="D9" s="49"/>
      <c r="E9" s="40">
        <v>1</v>
      </c>
      <c r="F9" s="139">
        <f>IF(AND(C9=D9,C9&gt;""),E9,0)</f>
        <v>0</v>
      </c>
      <c r="G9" s="101"/>
      <c r="H9" s="246">
        <f>SUM(E9:E18)</f>
        <v>10</v>
      </c>
      <c r="I9" s="249">
        <f>SUM(F9:F18)</f>
        <v>0</v>
      </c>
      <c r="J9" s="114"/>
      <c r="K9" s="114"/>
      <c r="L9" s="114"/>
      <c r="M9" s="117"/>
      <c r="N9" s="114"/>
    </row>
    <row r="10" spans="1:14" s="118" customFormat="1" ht="20.149999999999999" customHeight="1" x14ac:dyDescent="0.65">
      <c r="A10" s="285"/>
      <c r="B10" s="127" t="s">
        <v>29</v>
      </c>
      <c r="C10" s="136" t="s">
        <v>83</v>
      </c>
      <c r="D10" s="49"/>
      <c r="E10" s="40">
        <v>1</v>
      </c>
      <c r="F10" s="139">
        <f t="shared" ref="F10:F18" si="0">IF(AND(C10=D10,C10&gt;""),E10,0)</f>
        <v>0</v>
      </c>
      <c r="G10" s="101"/>
      <c r="H10" s="247"/>
      <c r="I10" s="277"/>
      <c r="J10" s="114"/>
      <c r="K10" s="114"/>
      <c r="L10" s="114"/>
      <c r="M10" s="117"/>
      <c r="N10" s="114"/>
    </row>
    <row r="11" spans="1:14" s="118" customFormat="1" ht="20.149999999999999" customHeight="1" x14ac:dyDescent="0.65">
      <c r="A11" s="285"/>
      <c r="B11" s="127" t="s">
        <v>32</v>
      </c>
      <c r="C11" s="136" t="s">
        <v>81</v>
      </c>
      <c r="D11" s="49"/>
      <c r="E11" s="40">
        <v>1</v>
      </c>
      <c r="F11" s="139">
        <f t="shared" si="0"/>
        <v>0</v>
      </c>
      <c r="G11" s="101"/>
      <c r="H11" s="247"/>
      <c r="I11" s="277"/>
      <c r="J11" s="114"/>
      <c r="K11" s="114"/>
      <c r="L11" s="114"/>
      <c r="M11" s="117"/>
      <c r="N11" s="114"/>
    </row>
    <row r="12" spans="1:14" s="118" customFormat="1" ht="20.149999999999999" customHeight="1" x14ac:dyDescent="0.65">
      <c r="A12" s="285"/>
      <c r="B12" s="127" t="s">
        <v>33</v>
      </c>
      <c r="C12" s="136" t="s">
        <v>80</v>
      </c>
      <c r="D12" s="49"/>
      <c r="E12" s="40">
        <v>1</v>
      </c>
      <c r="F12" s="139">
        <f t="shared" si="0"/>
        <v>0</v>
      </c>
      <c r="G12" s="101"/>
      <c r="H12" s="247"/>
      <c r="I12" s="277"/>
      <c r="J12" s="114"/>
      <c r="K12" s="114"/>
      <c r="L12" s="114"/>
      <c r="M12" s="117"/>
      <c r="N12" s="114"/>
    </row>
    <row r="13" spans="1:14" s="118" customFormat="1" ht="20.149999999999999" customHeight="1" x14ac:dyDescent="0.65">
      <c r="A13" s="285"/>
      <c r="B13" s="127" t="s">
        <v>36</v>
      </c>
      <c r="C13" s="136" t="s">
        <v>79</v>
      </c>
      <c r="D13" s="49"/>
      <c r="E13" s="40">
        <v>1</v>
      </c>
      <c r="F13" s="139">
        <f t="shared" si="0"/>
        <v>0</v>
      </c>
      <c r="G13" s="101"/>
      <c r="H13" s="247"/>
      <c r="I13" s="277"/>
      <c r="J13" s="114"/>
      <c r="K13" s="114"/>
      <c r="L13" s="114"/>
      <c r="M13" s="117"/>
      <c r="N13" s="114"/>
    </row>
    <row r="14" spans="1:14" s="118" customFormat="1" ht="20.149999999999999" customHeight="1" x14ac:dyDescent="0.65">
      <c r="A14" s="285"/>
      <c r="B14" s="127" t="s">
        <v>37</v>
      </c>
      <c r="C14" s="136" t="s">
        <v>81</v>
      </c>
      <c r="D14" s="49"/>
      <c r="E14" s="40">
        <v>1</v>
      </c>
      <c r="F14" s="139">
        <f t="shared" si="0"/>
        <v>0</v>
      </c>
      <c r="G14" s="101"/>
      <c r="H14" s="247"/>
      <c r="I14" s="277"/>
      <c r="J14" s="114"/>
      <c r="K14" s="114"/>
      <c r="L14" s="114"/>
      <c r="M14" s="117"/>
      <c r="N14" s="114"/>
    </row>
    <row r="15" spans="1:14" s="118" customFormat="1" ht="20.149999999999999" customHeight="1" x14ac:dyDescent="0.65">
      <c r="A15" s="285"/>
      <c r="B15" s="127" t="s">
        <v>38</v>
      </c>
      <c r="C15" s="136" t="s">
        <v>83</v>
      </c>
      <c r="D15" s="49"/>
      <c r="E15" s="40">
        <v>1</v>
      </c>
      <c r="F15" s="139">
        <f t="shared" si="0"/>
        <v>0</v>
      </c>
      <c r="G15" s="101"/>
      <c r="H15" s="247"/>
      <c r="I15" s="277"/>
      <c r="J15" s="114"/>
      <c r="K15" s="114"/>
      <c r="L15" s="114"/>
      <c r="M15" s="117"/>
      <c r="N15" s="114"/>
    </row>
    <row r="16" spans="1:14" s="118" customFormat="1" ht="20.149999999999999" customHeight="1" x14ac:dyDescent="0.65">
      <c r="A16" s="285"/>
      <c r="B16" s="127" t="s">
        <v>39</v>
      </c>
      <c r="C16" s="136" t="s">
        <v>80</v>
      </c>
      <c r="D16" s="49"/>
      <c r="E16" s="40">
        <v>1</v>
      </c>
      <c r="F16" s="139">
        <f t="shared" si="0"/>
        <v>0</v>
      </c>
      <c r="G16" s="101"/>
      <c r="H16" s="247"/>
      <c r="I16" s="277"/>
      <c r="J16" s="114"/>
      <c r="K16" s="114"/>
      <c r="L16" s="114"/>
      <c r="M16" s="117"/>
      <c r="N16" s="114"/>
    </row>
    <row r="17" spans="1:14" s="118" customFormat="1" ht="20.149999999999999" customHeight="1" x14ac:dyDescent="0.65">
      <c r="A17" s="285"/>
      <c r="B17" s="127" t="s">
        <v>40</v>
      </c>
      <c r="C17" s="136" t="s">
        <v>82</v>
      </c>
      <c r="D17" s="49"/>
      <c r="E17" s="40">
        <v>1</v>
      </c>
      <c r="F17" s="139">
        <f t="shared" si="0"/>
        <v>0</v>
      </c>
      <c r="G17" s="101"/>
      <c r="H17" s="247"/>
      <c r="I17" s="277"/>
      <c r="J17" s="114"/>
      <c r="K17" s="114"/>
      <c r="L17" s="114"/>
      <c r="M17" s="117"/>
      <c r="N17" s="114"/>
    </row>
    <row r="18" spans="1:14" s="118" customFormat="1" ht="20.149999999999999" customHeight="1" x14ac:dyDescent="0.65">
      <c r="A18" s="286"/>
      <c r="B18" s="127" t="s">
        <v>41</v>
      </c>
      <c r="C18" s="136" t="s">
        <v>82</v>
      </c>
      <c r="D18" s="49"/>
      <c r="E18" s="40">
        <v>1</v>
      </c>
      <c r="F18" s="139">
        <f t="shared" si="0"/>
        <v>0</v>
      </c>
      <c r="G18" s="101"/>
      <c r="H18" s="276"/>
      <c r="I18" s="278"/>
      <c r="J18" s="114"/>
      <c r="K18" s="114"/>
      <c r="L18" s="114"/>
      <c r="M18" s="117"/>
      <c r="N18" s="114"/>
    </row>
    <row r="19" spans="1:14" s="118" customFormat="1" ht="15" customHeight="1" x14ac:dyDescent="0.65">
      <c r="A19" s="279" t="s">
        <v>57</v>
      </c>
      <c r="B19" s="280"/>
      <c r="C19" s="280"/>
      <c r="D19" s="280"/>
      <c r="E19" s="54"/>
      <c r="F19" s="54"/>
      <c r="G19" s="54"/>
      <c r="H19" s="54"/>
      <c r="I19" s="54"/>
      <c r="J19" s="114"/>
      <c r="K19" s="114"/>
      <c r="L19" s="114"/>
      <c r="M19" s="117"/>
      <c r="N19" s="114"/>
    </row>
    <row r="20" spans="1:14" s="118" customFormat="1" ht="192" customHeight="1" x14ac:dyDescent="0.65">
      <c r="A20" s="53">
        <v>2</v>
      </c>
      <c r="B20" s="281" t="s">
        <v>144</v>
      </c>
      <c r="C20" s="282"/>
      <c r="D20" s="283"/>
      <c r="E20" s="40">
        <v>7</v>
      </c>
      <c r="F20" s="52"/>
      <c r="G20" s="197"/>
      <c r="H20" s="203">
        <v>7</v>
      </c>
      <c r="I20" s="204">
        <f>SUM(F20)</f>
        <v>0</v>
      </c>
      <c r="J20" s="114"/>
      <c r="K20" s="114"/>
      <c r="L20" s="114"/>
      <c r="M20" s="117"/>
      <c r="N20" s="114"/>
    </row>
    <row r="21" spans="1:14" s="116" customFormat="1" ht="20.149999999999999" customHeight="1" x14ac:dyDescent="0.65">
      <c r="A21" s="265" t="s">
        <v>1</v>
      </c>
      <c r="B21" s="274"/>
      <c r="C21" s="274"/>
      <c r="D21" s="274"/>
      <c r="E21" s="104">
        <f>SUM(E9:E20)</f>
        <v>17</v>
      </c>
      <c r="F21" s="104">
        <f>SUM(F9:F20)</f>
        <v>0</v>
      </c>
      <c r="G21" s="104"/>
      <c r="H21" s="104">
        <f>SUM(H9:H20)</f>
        <v>17</v>
      </c>
      <c r="I21" s="105">
        <f>SUM(I9:I20)</f>
        <v>0</v>
      </c>
      <c r="J21" s="35"/>
      <c r="K21" s="35"/>
      <c r="L21" s="35"/>
      <c r="M21" s="35"/>
      <c r="N21" s="35"/>
    </row>
    <row r="22" spans="1:14" s="116" customFormat="1" x14ac:dyDescent="0.65">
      <c r="B22" s="93"/>
      <c r="C22" s="93"/>
      <c r="D22" s="93"/>
      <c r="E22" s="119"/>
      <c r="F22" s="119"/>
      <c r="G22" s="94"/>
      <c r="H22" s="95"/>
      <c r="I22" s="96"/>
      <c r="J22" s="35"/>
      <c r="K22" s="35"/>
      <c r="L22" s="35"/>
      <c r="M22" s="35"/>
      <c r="N22" s="35"/>
    </row>
    <row r="23" spans="1:14" s="116" customFormat="1" ht="12" customHeight="1" x14ac:dyDescent="0.65">
      <c r="B23" s="93"/>
      <c r="C23" s="93"/>
      <c r="D23" s="93"/>
      <c r="E23" s="120"/>
      <c r="F23" s="120"/>
      <c r="G23" s="94"/>
      <c r="H23" s="95"/>
      <c r="I23" s="93"/>
      <c r="J23" s="35"/>
      <c r="K23" s="35"/>
      <c r="L23" s="35"/>
      <c r="M23" s="35"/>
      <c r="N23" s="35"/>
    </row>
    <row r="24" spans="1:14" s="116" customFormat="1" ht="12" customHeight="1" x14ac:dyDescent="0.65">
      <c r="B24" s="97"/>
      <c r="C24" s="97"/>
      <c r="D24" s="97"/>
      <c r="E24" s="120"/>
      <c r="F24" s="120"/>
      <c r="G24" s="94"/>
      <c r="H24" s="95"/>
      <c r="I24" s="93"/>
      <c r="J24" s="35"/>
      <c r="K24" s="35"/>
      <c r="L24" s="35"/>
      <c r="M24" s="35"/>
      <c r="N24" s="35"/>
    </row>
    <row r="25" spans="1:14" s="116" customFormat="1" x14ac:dyDescent="0.65">
      <c r="B25" s="93"/>
      <c r="C25" s="93"/>
      <c r="D25" s="93"/>
      <c r="E25" s="121"/>
      <c r="F25" s="121"/>
      <c r="G25" s="98"/>
      <c r="H25" s="80"/>
      <c r="I25" s="81"/>
      <c r="J25" s="35"/>
      <c r="K25" s="93"/>
      <c r="L25" s="93"/>
      <c r="M25" s="35"/>
      <c r="N25" s="35"/>
    </row>
    <row r="26" spans="1:14" s="116" customFormat="1" ht="24.75" customHeight="1" x14ac:dyDescent="0.65">
      <c r="B26" s="35"/>
      <c r="C26" s="35"/>
      <c r="D26" s="35"/>
      <c r="E26" s="121"/>
      <c r="F26" s="121"/>
      <c r="G26" s="98"/>
      <c r="H26" s="80"/>
      <c r="I26" s="81"/>
      <c r="J26" s="35"/>
      <c r="K26" s="93"/>
      <c r="L26" s="93"/>
      <c r="M26" s="35"/>
      <c r="N26" s="35"/>
    </row>
    <row r="27" spans="1:14" s="116" customFormat="1" ht="15" customHeight="1" x14ac:dyDescent="0.65">
      <c r="B27" s="35"/>
      <c r="C27" s="35"/>
      <c r="D27" s="35"/>
      <c r="E27" s="121"/>
      <c r="F27" s="121"/>
      <c r="G27" s="98"/>
      <c r="H27" s="80"/>
      <c r="I27" s="81"/>
      <c r="J27" s="35"/>
      <c r="K27" s="93"/>
      <c r="L27" s="93"/>
      <c r="M27" s="35"/>
      <c r="N27" s="35"/>
    </row>
    <row r="28" spans="1:14" s="116" customFormat="1" ht="15" customHeight="1" x14ac:dyDescent="0.65">
      <c r="B28" s="35"/>
      <c r="C28" s="35"/>
      <c r="D28" s="35"/>
      <c r="E28" s="121"/>
      <c r="F28" s="121"/>
      <c r="G28" s="98"/>
      <c r="H28" s="80"/>
      <c r="I28" s="81"/>
      <c r="J28" s="35"/>
      <c r="K28" s="93"/>
      <c r="L28" s="93"/>
      <c r="M28" s="35"/>
      <c r="N28" s="35"/>
    </row>
    <row r="29" spans="1:14" s="116" customFormat="1" ht="15" customHeight="1" x14ac:dyDescent="0.65">
      <c r="B29" s="35"/>
      <c r="C29" s="35"/>
      <c r="D29" s="35"/>
      <c r="E29" s="121"/>
      <c r="F29" s="121"/>
      <c r="G29" s="98"/>
      <c r="H29" s="80"/>
      <c r="I29" s="81"/>
      <c r="J29" s="35"/>
      <c r="K29" s="93"/>
      <c r="L29" s="93"/>
      <c r="M29" s="35"/>
      <c r="N29" s="35"/>
    </row>
    <row r="30" spans="1:14" s="116" customFormat="1" ht="15" customHeight="1" x14ac:dyDescent="0.65">
      <c r="B30" s="35"/>
      <c r="C30" s="35"/>
      <c r="D30" s="35"/>
      <c r="E30" s="121"/>
      <c r="F30" s="121"/>
      <c r="G30" s="98"/>
      <c r="H30" s="80"/>
      <c r="I30" s="81"/>
      <c r="J30" s="35"/>
      <c r="K30" s="77"/>
      <c r="L30" s="77"/>
      <c r="M30" s="35"/>
      <c r="N30" s="35"/>
    </row>
    <row r="31" spans="1:14" s="122" customFormat="1" ht="18" customHeight="1" x14ac:dyDescent="0.65">
      <c r="B31" s="99"/>
      <c r="C31" s="99"/>
      <c r="D31" s="99"/>
      <c r="E31" s="121"/>
      <c r="F31" s="121"/>
      <c r="G31" s="98"/>
      <c r="H31" s="80"/>
      <c r="I31" s="81"/>
      <c r="J31" s="35"/>
      <c r="K31" s="77"/>
      <c r="L31" s="77"/>
      <c r="M31" s="99"/>
      <c r="N31" s="99"/>
    </row>
    <row r="32" spans="1:14" s="123" customFormat="1" ht="16.5" customHeight="1" x14ac:dyDescent="0.65">
      <c r="B32" s="93"/>
      <c r="C32" s="93"/>
      <c r="D32" s="93"/>
      <c r="E32" s="121"/>
      <c r="F32" s="121"/>
      <c r="G32" s="98"/>
      <c r="H32" s="80"/>
      <c r="I32" s="81"/>
      <c r="J32" s="77"/>
      <c r="K32" s="77"/>
      <c r="L32" s="77"/>
      <c r="M32" s="93"/>
      <c r="N32" s="93"/>
    </row>
    <row r="33" spans="2:14" s="123" customFormat="1" x14ac:dyDescent="0.65">
      <c r="B33" s="77"/>
      <c r="C33" s="77"/>
      <c r="D33" s="77"/>
      <c r="E33" s="121"/>
      <c r="F33" s="121"/>
      <c r="G33" s="98"/>
      <c r="H33" s="80"/>
      <c r="I33" s="81"/>
      <c r="J33" s="77"/>
      <c r="K33" s="77"/>
      <c r="L33" s="77"/>
      <c r="M33" s="93"/>
      <c r="N33" s="93"/>
    </row>
    <row r="34" spans="2:14" s="123" customFormat="1" ht="13.5" customHeight="1" x14ac:dyDescent="0.65">
      <c r="B34" s="77"/>
      <c r="C34" s="77"/>
      <c r="D34" s="77"/>
      <c r="E34" s="121"/>
      <c r="F34" s="121"/>
      <c r="G34" s="98"/>
      <c r="H34" s="80"/>
      <c r="I34" s="81"/>
      <c r="J34" s="77"/>
      <c r="K34" s="77"/>
      <c r="L34" s="77"/>
      <c r="M34" s="93"/>
      <c r="N34" s="93"/>
    </row>
    <row r="35" spans="2:14" s="123" customFormat="1" ht="17.25" customHeight="1" x14ac:dyDescent="0.65">
      <c r="B35" s="77"/>
      <c r="C35" s="77"/>
      <c r="D35" s="77"/>
      <c r="E35" s="121"/>
      <c r="F35" s="121"/>
      <c r="G35" s="98"/>
      <c r="H35" s="80"/>
      <c r="I35" s="81"/>
      <c r="J35" s="77"/>
      <c r="K35" s="77"/>
      <c r="L35" s="77"/>
      <c r="M35" s="93"/>
      <c r="N35" s="93"/>
    </row>
    <row r="36" spans="2:14" s="123" customFormat="1" ht="17.25" customHeight="1" x14ac:dyDescent="0.65">
      <c r="B36" s="77"/>
      <c r="C36" s="77"/>
      <c r="D36" s="77"/>
      <c r="E36" s="121"/>
      <c r="F36" s="121"/>
      <c r="G36" s="98"/>
      <c r="H36" s="80"/>
      <c r="I36" s="81"/>
      <c r="J36" s="77"/>
      <c r="K36" s="77"/>
      <c r="L36" s="77"/>
      <c r="M36" s="93"/>
      <c r="N36" s="93"/>
    </row>
    <row r="37" spans="2:14" s="123" customFormat="1" ht="15.75" customHeight="1" x14ac:dyDescent="0.65">
      <c r="B37" s="77"/>
      <c r="C37" s="77"/>
      <c r="D37" s="77"/>
      <c r="E37" s="121"/>
      <c r="F37" s="121"/>
      <c r="G37" s="98"/>
      <c r="H37" s="80"/>
      <c r="I37" s="81"/>
      <c r="J37" s="77"/>
      <c r="K37" s="77"/>
      <c r="L37" s="77"/>
      <c r="M37" s="93"/>
      <c r="N37" s="93"/>
    </row>
    <row r="38" spans="2:14" s="123" customFormat="1" ht="15" customHeight="1" x14ac:dyDescent="0.65">
      <c r="B38" s="77"/>
      <c r="C38" s="77"/>
      <c r="D38" s="77"/>
      <c r="E38" s="121"/>
      <c r="F38" s="121"/>
      <c r="G38" s="98"/>
      <c r="H38" s="80"/>
      <c r="I38" s="81"/>
      <c r="J38" s="77"/>
      <c r="K38" s="77"/>
      <c r="L38" s="77"/>
      <c r="M38" s="93"/>
      <c r="N38" s="93"/>
    </row>
    <row r="39" spans="2:14" s="123" customFormat="1" ht="12" customHeight="1" x14ac:dyDescent="0.65">
      <c r="B39" s="77"/>
      <c r="C39" s="77"/>
      <c r="D39" s="77"/>
      <c r="E39" s="121"/>
      <c r="F39" s="121"/>
      <c r="G39" s="98"/>
      <c r="H39" s="80"/>
      <c r="I39" s="81"/>
      <c r="J39" s="77"/>
      <c r="K39" s="77"/>
      <c r="L39" s="77"/>
      <c r="M39" s="93"/>
      <c r="N39" s="93"/>
    </row>
    <row r="40" spans="2:14" s="123" customFormat="1" ht="12" customHeight="1" x14ac:dyDescent="0.65">
      <c r="B40" s="77"/>
      <c r="C40" s="77"/>
      <c r="D40" s="77"/>
      <c r="E40" s="121"/>
      <c r="F40" s="121"/>
      <c r="G40" s="98"/>
      <c r="H40" s="80"/>
      <c r="I40" s="81"/>
      <c r="J40" s="77"/>
      <c r="K40" s="77"/>
      <c r="L40" s="77"/>
      <c r="M40" s="93"/>
      <c r="N40" s="93"/>
    </row>
    <row r="41" spans="2:14" s="123" customFormat="1" ht="12" customHeight="1" x14ac:dyDescent="0.65">
      <c r="B41" s="77"/>
      <c r="C41" s="77"/>
      <c r="D41" s="77"/>
      <c r="E41" s="121"/>
      <c r="F41" s="121"/>
      <c r="G41" s="98"/>
      <c r="H41" s="80"/>
      <c r="I41" s="81"/>
      <c r="J41" s="77"/>
      <c r="K41" s="77"/>
      <c r="L41" s="77"/>
      <c r="M41" s="93"/>
      <c r="N41" s="93"/>
    </row>
    <row r="42" spans="2:14" s="123" customFormat="1" ht="12" customHeight="1" x14ac:dyDescent="0.65">
      <c r="B42" s="77"/>
      <c r="C42" s="77"/>
      <c r="D42" s="77"/>
      <c r="E42" s="121"/>
      <c r="F42" s="121"/>
      <c r="G42" s="98"/>
      <c r="H42" s="80"/>
      <c r="I42" s="81"/>
      <c r="J42" s="77"/>
      <c r="K42" s="77"/>
      <c r="L42" s="77"/>
      <c r="M42" s="93"/>
      <c r="N42" s="93"/>
    </row>
    <row r="43" spans="2:14" ht="12" customHeight="1" x14ac:dyDescent="0.65">
      <c r="M43" s="77"/>
    </row>
    <row r="44" spans="2:14" ht="12" customHeight="1" x14ac:dyDescent="0.65">
      <c r="M44" s="77"/>
    </row>
    <row r="45" spans="2:14" x14ac:dyDescent="0.65">
      <c r="M45" s="77"/>
    </row>
    <row r="46" spans="2:14" x14ac:dyDescent="0.65">
      <c r="M46" s="77"/>
    </row>
    <row r="47" spans="2:14" x14ac:dyDescent="0.65">
      <c r="M47" s="77"/>
    </row>
    <row r="48" spans="2:14" x14ac:dyDescent="0.65">
      <c r="M48" s="77"/>
    </row>
    <row r="49" spans="5:13" x14ac:dyDescent="0.65">
      <c r="M49" s="77"/>
    </row>
    <row r="50" spans="5:13" x14ac:dyDescent="0.65">
      <c r="M50" s="77"/>
    </row>
    <row r="51" spans="5:13" s="77" customFormat="1" x14ac:dyDescent="0.65">
      <c r="E51" s="121"/>
      <c r="F51" s="121"/>
      <c r="G51" s="98"/>
      <c r="H51" s="80"/>
      <c r="I51" s="81"/>
    </row>
    <row r="52" spans="5:13" s="77" customFormat="1" x14ac:dyDescent="0.65">
      <c r="E52" s="121"/>
      <c r="F52" s="121"/>
      <c r="G52" s="98"/>
      <c r="H52" s="80"/>
      <c r="I52" s="81"/>
    </row>
    <row r="53" spans="5:13" s="77" customFormat="1" x14ac:dyDescent="0.65">
      <c r="E53" s="121"/>
      <c r="F53" s="121"/>
      <c r="G53" s="98"/>
      <c r="H53" s="80"/>
      <c r="I53" s="81"/>
    </row>
    <row r="54" spans="5:13" s="77" customFormat="1" x14ac:dyDescent="0.65">
      <c r="E54" s="121"/>
      <c r="F54" s="121"/>
      <c r="G54" s="98"/>
      <c r="H54" s="80"/>
      <c r="I54" s="81"/>
    </row>
    <row r="55" spans="5:13" s="77" customFormat="1" x14ac:dyDescent="0.65">
      <c r="E55" s="121"/>
      <c r="F55" s="121"/>
      <c r="G55" s="98"/>
      <c r="H55" s="80"/>
      <c r="I55" s="81"/>
    </row>
    <row r="56" spans="5:13" s="77" customFormat="1" x14ac:dyDescent="0.65">
      <c r="E56" s="121"/>
      <c r="F56" s="121"/>
      <c r="G56" s="98"/>
      <c r="H56" s="80"/>
      <c r="I56" s="81"/>
    </row>
    <row r="57" spans="5:13" s="77" customFormat="1" x14ac:dyDescent="0.65">
      <c r="E57" s="121"/>
      <c r="F57" s="121"/>
      <c r="G57" s="98"/>
      <c r="H57" s="80"/>
      <c r="I57" s="81"/>
    </row>
    <row r="58" spans="5:13" s="77" customFormat="1" x14ac:dyDescent="0.65">
      <c r="E58" s="121"/>
      <c r="F58" s="121"/>
      <c r="G58" s="98"/>
      <c r="H58" s="80"/>
      <c r="I58" s="81"/>
    </row>
    <row r="59" spans="5:13" s="77" customFormat="1" x14ac:dyDescent="0.65">
      <c r="E59" s="121"/>
      <c r="F59" s="121"/>
      <c r="G59" s="98"/>
      <c r="H59" s="80"/>
      <c r="I59" s="81"/>
    </row>
    <row r="60" spans="5:13" s="77" customFormat="1" x14ac:dyDescent="0.65">
      <c r="E60" s="121"/>
      <c r="F60" s="121"/>
      <c r="G60" s="98"/>
      <c r="H60" s="80"/>
      <c r="I60" s="81"/>
    </row>
    <row r="61" spans="5:13" s="77" customFormat="1" x14ac:dyDescent="0.65">
      <c r="E61" s="121"/>
      <c r="F61" s="121"/>
      <c r="G61" s="98"/>
      <c r="H61" s="80"/>
      <c r="I61" s="81"/>
    </row>
    <row r="62" spans="5:13" s="77" customFormat="1" x14ac:dyDescent="0.65">
      <c r="E62" s="121"/>
      <c r="F62" s="121"/>
      <c r="G62" s="98"/>
      <c r="H62" s="80"/>
      <c r="I62" s="81"/>
    </row>
    <row r="63" spans="5:13" s="77" customFormat="1" x14ac:dyDescent="0.65">
      <c r="E63" s="121"/>
      <c r="F63" s="121"/>
      <c r="G63" s="98"/>
      <c r="H63" s="80"/>
      <c r="I63" s="81"/>
    </row>
    <row r="64" spans="5:13" s="77" customFormat="1" x14ac:dyDescent="0.65">
      <c r="E64" s="121"/>
      <c r="F64" s="121"/>
      <c r="G64" s="98"/>
      <c r="H64" s="80"/>
      <c r="I64" s="81"/>
    </row>
    <row r="65" spans="5:9" s="77" customFormat="1" x14ac:dyDescent="0.65">
      <c r="E65" s="121"/>
      <c r="F65" s="121"/>
      <c r="G65" s="98"/>
      <c r="H65" s="80"/>
      <c r="I65" s="81"/>
    </row>
    <row r="66" spans="5:9" s="77" customFormat="1" x14ac:dyDescent="0.65">
      <c r="E66" s="121"/>
      <c r="F66" s="121"/>
      <c r="G66" s="98"/>
      <c r="H66" s="80"/>
      <c r="I66" s="81"/>
    </row>
    <row r="67" spans="5:9" s="77" customFormat="1" x14ac:dyDescent="0.65">
      <c r="E67" s="121"/>
      <c r="F67" s="121"/>
      <c r="G67" s="98"/>
      <c r="H67" s="80"/>
      <c r="I67" s="81"/>
    </row>
    <row r="68" spans="5:9" s="77" customFormat="1" x14ac:dyDescent="0.65">
      <c r="E68" s="121"/>
      <c r="F68" s="121"/>
      <c r="G68" s="98"/>
      <c r="H68" s="80"/>
      <c r="I68" s="81"/>
    </row>
    <row r="69" spans="5:9" s="77" customFormat="1" x14ac:dyDescent="0.65">
      <c r="E69" s="121"/>
      <c r="F69" s="121"/>
      <c r="G69" s="98"/>
      <c r="H69" s="80"/>
      <c r="I69" s="81"/>
    </row>
    <row r="70" spans="5:9" s="77" customFormat="1" x14ac:dyDescent="0.65">
      <c r="E70" s="121"/>
      <c r="F70" s="121"/>
      <c r="G70" s="98"/>
      <c r="H70" s="80"/>
      <c r="I70" s="81"/>
    </row>
    <row r="71" spans="5:9" s="77" customFormat="1" x14ac:dyDescent="0.65">
      <c r="E71" s="121"/>
      <c r="F71" s="121"/>
      <c r="G71" s="98"/>
      <c r="H71" s="80"/>
      <c r="I71" s="81"/>
    </row>
    <row r="72" spans="5:9" s="77" customFormat="1" x14ac:dyDescent="0.65">
      <c r="E72" s="121"/>
      <c r="F72" s="121"/>
      <c r="G72" s="98"/>
      <c r="H72" s="80"/>
      <c r="I72" s="81"/>
    </row>
    <row r="73" spans="5:9" s="77" customFormat="1" x14ac:dyDescent="0.65">
      <c r="E73" s="121"/>
      <c r="F73" s="121"/>
      <c r="G73" s="98"/>
      <c r="H73" s="80"/>
      <c r="I73" s="81"/>
    </row>
    <row r="74" spans="5:9" s="77" customFormat="1" x14ac:dyDescent="0.65">
      <c r="E74" s="121"/>
      <c r="F74" s="121"/>
      <c r="G74" s="98"/>
      <c r="H74" s="80"/>
      <c r="I74" s="81"/>
    </row>
    <row r="75" spans="5:9" s="77" customFormat="1" x14ac:dyDescent="0.65">
      <c r="E75" s="121"/>
      <c r="F75" s="121"/>
      <c r="G75" s="98"/>
      <c r="H75" s="80"/>
      <c r="I75" s="81"/>
    </row>
    <row r="76" spans="5:9" s="77" customFormat="1" x14ac:dyDescent="0.65">
      <c r="E76" s="121"/>
      <c r="F76" s="121"/>
      <c r="G76" s="98"/>
      <c r="H76" s="80"/>
      <c r="I76" s="81"/>
    </row>
    <row r="77" spans="5:9" s="77" customFormat="1" x14ac:dyDescent="0.65">
      <c r="E77" s="121"/>
      <c r="F77" s="121"/>
      <c r="G77" s="98"/>
      <c r="H77" s="80"/>
      <c r="I77" s="81"/>
    </row>
    <row r="78" spans="5:9" s="77" customFormat="1" x14ac:dyDescent="0.65">
      <c r="E78" s="121"/>
      <c r="F78" s="121"/>
      <c r="G78" s="98"/>
      <c r="H78" s="80"/>
      <c r="I78" s="81"/>
    </row>
    <row r="79" spans="5:9" s="77" customFormat="1" x14ac:dyDescent="0.65">
      <c r="E79" s="121"/>
      <c r="F79" s="121"/>
      <c r="G79" s="98"/>
      <c r="H79" s="80"/>
      <c r="I79" s="81"/>
    </row>
    <row r="80" spans="5:9" s="77" customFormat="1" x14ac:dyDescent="0.65">
      <c r="E80" s="121"/>
      <c r="F80" s="121"/>
      <c r="G80" s="98"/>
      <c r="H80" s="80"/>
      <c r="I80" s="81"/>
    </row>
    <row r="81" spans="5:9" s="77" customFormat="1" x14ac:dyDescent="0.65">
      <c r="E81" s="121"/>
      <c r="F81" s="121"/>
      <c r="G81" s="98"/>
      <c r="H81" s="80"/>
      <c r="I81" s="81"/>
    </row>
    <row r="82" spans="5:9" s="77" customFormat="1" x14ac:dyDescent="0.65">
      <c r="E82" s="121"/>
      <c r="F82" s="121"/>
      <c r="G82" s="98"/>
      <c r="H82" s="80"/>
      <c r="I82" s="81"/>
    </row>
    <row r="83" spans="5:9" s="77" customFormat="1" x14ac:dyDescent="0.65">
      <c r="E83" s="121"/>
      <c r="F83" s="121"/>
      <c r="G83" s="98"/>
      <c r="H83" s="80"/>
      <c r="I83" s="81"/>
    </row>
    <row r="84" spans="5:9" s="77" customFormat="1" x14ac:dyDescent="0.65">
      <c r="E84" s="121"/>
      <c r="F84" s="121"/>
      <c r="G84" s="98"/>
      <c r="H84" s="80"/>
      <c r="I84" s="81"/>
    </row>
    <row r="85" spans="5:9" s="77" customFormat="1" x14ac:dyDescent="0.65">
      <c r="E85" s="121"/>
      <c r="F85" s="121"/>
      <c r="G85" s="98"/>
      <c r="H85" s="80"/>
      <c r="I85" s="81"/>
    </row>
    <row r="86" spans="5:9" s="77" customFormat="1" x14ac:dyDescent="0.65">
      <c r="E86" s="121"/>
      <c r="F86" s="121"/>
      <c r="G86" s="98"/>
      <c r="H86" s="80"/>
      <c r="I86" s="81"/>
    </row>
    <row r="87" spans="5:9" s="77" customFormat="1" x14ac:dyDescent="0.65">
      <c r="E87" s="121"/>
      <c r="F87" s="121"/>
      <c r="G87" s="98"/>
      <c r="H87" s="80"/>
      <c r="I87" s="81"/>
    </row>
    <row r="88" spans="5:9" s="77" customFormat="1" x14ac:dyDescent="0.65">
      <c r="E88" s="121"/>
      <c r="F88" s="121"/>
      <c r="G88" s="98"/>
      <c r="H88" s="80"/>
      <c r="I88" s="81"/>
    </row>
    <row r="89" spans="5:9" s="77" customFormat="1" x14ac:dyDescent="0.65">
      <c r="E89" s="121"/>
      <c r="F89" s="121"/>
      <c r="G89" s="98"/>
      <c r="H89" s="80"/>
      <c r="I89" s="81"/>
    </row>
    <row r="90" spans="5:9" s="77" customFormat="1" x14ac:dyDescent="0.65">
      <c r="E90" s="121"/>
      <c r="F90" s="121"/>
      <c r="G90" s="98"/>
      <c r="H90" s="80"/>
      <c r="I90" s="81"/>
    </row>
    <row r="91" spans="5:9" s="77" customFormat="1" x14ac:dyDescent="0.65">
      <c r="E91" s="121"/>
      <c r="F91" s="121"/>
      <c r="G91" s="98"/>
      <c r="H91" s="80"/>
      <c r="I91" s="81"/>
    </row>
    <row r="92" spans="5:9" s="77" customFormat="1" x14ac:dyDescent="0.65">
      <c r="E92" s="121"/>
      <c r="F92" s="121"/>
      <c r="G92" s="98"/>
      <c r="H92" s="80"/>
      <c r="I92" s="81"/>
    </row>
    <row r="93" spans="5:9" s="77" customFormat="1" x14ac:dyDescent="0.65">
      <c r="E93" s="121"/>
      <c r="F93" s="121"/>
      <c r="G93" s="98"/>
      <c r="H93" s="80"/>
      <c r="I93" s="81"/>
    </row>
    <row r="94" spans="5:9" s="77" customFormat="1" x14ac:dyDescent="0.65">
      <c r="E94" s="121"/>
      <c r="F94" s="121"/>
      <c r="G94" s="98"/>
      <c r="H94" s="80"/>
      <c r="I94" s="81"/>
    </row>
    <row r="95" spans="5:9" s="77" customFormat="1" x14ac:dyDescent="0.65">
      <c r="E95" s="121"/>
      <c r="F95" s="121"/>
      <c r="G95" s="98"/>
      <c r="H95" s="80"/>
      <c r="I95" s="81"/>
    </row>
    <row r="96" spans="5:9" s="77" customFormat="1" x14ac:dyDescent="0.65">
      <c r="E96" s="121"/>
      <c r="F96" s="121"/>
      <c r="G96" s="98"/>
      <c r="H96" s="80"/>
      <c r="I96" s="81"/>
    </row>
    <row r="97" spans="5:9" s="77" customFormat="1" x14ac:dyDescent="0.65">
      <c r="E97" s="121"/>
      <c r="F97" s="121"/>
      <c r="G97" s="98"/>
      <c r="H97" s="80"/>
      <c r="I97" s="81"/>
    </row>
    <row r="98" spans="5:9" s="77" customFormat="1" x14ac:dyDescent="0.65">
      <c r="E98" s="121"/>
      <c r="F98" s="121"/>
      <c r="G98" s="98"/>
      <c r="H98" s="80"/>
      <c r="I98" s="81"/>
    </row>
    <row r="99" spans="5:9" s="77" customFormat="1" x14ac:dyDescent="0.65">
      <c r="E99" s="121"/>
      <c r="F99" s="121"/>
      <c r="G99" s="98"/>
      <c r="H99" s="80"/>
      <c r="I99" s="81"/>
    </row>
    <row r="100" spans="5:9" s="77" customFormat="1" x14ac:dyDescent="0.65">
      <c r="E100" s="121"/>
      <c r="F100" s="121"/>
      <c r="G100" s="98"/>
      <c r="H100" s="80"/>
      <c r="I100" s="81"/>
    </row>
    <row r="101" spans="5:9" s="77" customFormat="1" x14ac:dyDescent="0.65">
      <c r="E101" s="121"/>
      <c r="F101" s="121"/>
      <c r="G101" s="98"/>
      <c r="H101" s="80"/>
      <c r="I101" s="81"/>
    </row>
    <row r="102" spans="5:9" s="77" customFormat="1" x14ac:dyDescent="0.65">
      <c r="E102" s="121"/>
      <c r="F102" s="121"/>
      <c r="G102" s="98"/>
      <c r="H102" s="80"/>
      <c r="I102" s="81"/>
    </row>
    <row r="103" spans="5:9" s="77" customFormat="1" x14ac:dyDescent="0.65">
      <c r="E103" s="121"/>
      <c r="F103" s="121"/>
      <c r="G103" s="98"/>
      <c r="H103" s="80"/>
      <c r="I103" s="81"/>
    </row>
    <row r="104" spans="5:9" s="77" customFormat="1" x14ac:dyDescent="0.65">
      <c r="E104" s="121"/>
      <c r="F104" s="121"/>
      <c r="G104" s="98"/>
      <c r="H104" s="80"/>
      <c r="I104" s="81"/>
    </row>
    <row r="105" spans="5:9" s="77" customFormat="1" x14ac:dyDescent="0.65">
      <c r="E105" s="121"/>
      <c r="F105" s="121"/>
      <c r="G105" s="98"/>
      <c r="H105" s="80"/>
      <c r="I105" s="81"/>
    </row>
    <row r="106" spans="5:9" s="77" customFormat="1" x14ac:dyDescent="0.65">
      <c r="E106" s="121"/>
      <c r="F106" s="121"/>
      <c r="G106" s="98"/>
      <c r="H106" s="80"/>
      <c r="I106" s="81"/>
    </row>
    <row r="107" spans="5:9" s="77" customFormat="1" x14ac:dyDescent="0.65">
      <c r="E107" s="121"/>
      <c r="F107" s="121"/>
      <c r="G107" s="98"/>
      <c r="H107" s="80"/>
      <c r="I107" s="81"/>
    </row>
    <row r="108" spans="5:9" s="77" customFormat="1" x14ac:dyDescent="0.65">
      <c r="E108" s="121"/>
      <c r="F108" s="121"/>
      <c r="G108" s="98"/>
      <c r="H108" s="80"/>
      <c r="I108" s="81"/>
    </row>
    <row r="109" spans="5:9" s="77" customFormat="1" x14ac:dyDescent="0.65">
      <c r="E109" s="121"/>
      <c r="F109" s="121"/>
      <c r="G109" s="98"/>
      <c r="H109" s="80"/>
      <c r="I109" s="81"/>
    </row>
    <row r="110" spans="5:9" s="77" customFormat="1" x14ac:dyDescent="0.65">
      <c r="E110" s="121"/>
      <c r="F110" s="121"/>
      <c r="G110" s="98"/>
      <c r="H110" s="80"/>
      <c r="I110" s="81"/>
    </row>
    <row r="111" spans="5:9" s="77" customFormat="1" x14ac:dyDescent="0.65">
      <c r="E111" s="121"/>
      <c r="F111" s="121"/>
      <c r="G111" s="98"/>
      <c r="H111" s="80"/>
      <c r="I111" s="81"/>
    </row>
    <row r="112" spans="5:9" s="77" customFormat="1" x14ac:dyDescent="0.65">
      <c r="E112" s="121"/>
      <c r="F112" s="121"/>
      <c r="G112" s="98"/>
      <c r="H112" s="80"/>
      <c r="I112" s="81"/>
    </row>
    <row r="113" spans="5:9" s="77" customFormat="1" x14ac:dyDescent="0.65">
      <c r="E113" s="121"/>
      <c r="F113" s="121"/>
      <c r="G113" s="98"/>
      <c r="H113" s="80"/>
      <c r="I113" s="81"/>
    </row>
    <row r="114" spans="5:9" s="77" customFormat="1" x14ac:dyDescent="0.65">
      <c r="E114" s="121"/>
      <c r="F114" s="121"/>
      <c r="G114" s="98"/>
      <c r="H114" s="80"/>
      <c r="I114" s="81"/>
    </row>
    <row r="115" spans="5:9" s="77" customFormat="1" x14ac:dyDescent="0.65">
      <c r="E115" s="121"/>
      <c r="F115" s="121"/>
      <c r="G115" s="98"/>
      <c r="H115" s="80"/>
      <c r="I115" s="81"/>
    </row>
    <row r="116" spans="5:9" s="77" customFormat="1" x14ac:dyDescent="0.65">
      <c r="E116" s="121"/>
      <c r="F116" s="121"/>
      <c r="G116" s="98"/>
      <c r="H116" s="80"/>
      <c r="I116" s="81"/>
    </row>
    <row r="117" spans="5:9" s="77" customFormat="1" x14ac:dyDescent="0.65">
      <c r="E117" s="121"/>
      <c r="F117" s="121"/>
      <c r="G117" s="98"/>
      <c r="H117" s="80"/>
      <c r="I117" s="81"/>
    </row>
    <row r="118" spans="5:9" s="77" customFormat="1" x14ac:dyDescent="0.65">
      <c r="E118" s="121"/>
      <c r="F118" s="121"/>
      <c r="G118" s="98"/>
      <c r="H118" s="80"/>
      <c r="I118" s="81"/>
    </row>
    <row r="119" spans="5:9" s="77" customFormat="1" x14ac:dyDescent="0.65">
      <c r="E119" s="121"/>
      <c r="F119" s="121"/>
      <c r="G119" s="98"/>
      <c r="H119" s="80"/>
      <c r="I119" s="81"/>
    </row>
    <row r="120" spans="5:9" s="77" customFormat="1" x14ac:dyDescent="0.65">
      <c r="E120" s="121"/>
      <c r="F120" s="121"/>
      <c r="G120" s="98"/>
      <c r="H120" s="80"/>
      <c r="I120" s="81"/>
    </row>
    <row r="121" spans="5:9" s="77" customFormat="1" x14ac:dyDescent="0.65">
      <c r="E121" s="121"/>
      <c r="F121" s="121"/>
      <c r="G121" s="98"/>
      <c r="H121" s="80"/>
      <c r="I121" s="81"/>
    </row>
    <row r="122" spans="5:9" s="77" customFormat="1" x14ac:dyDescent="0.65">
      <c r="E122" s="121"/>
      <c r="F122" s="121"/>
      <c r="G122" s="98"/>
      <c r="H122" s="80"/>
      <c r="I122" s="81"/>
    </row>
    <row r="123" spans="5:9" s="77" customFormat="1" x14ac:dyDescent="0.65">
      <c r="E123" s="121"/>
      <c r="F123" s="121"/>
      <c r="G123" s="98"/>
      <c r="H123" s="80"/>
      <c r="I123" s="81"/>
    </row>
    <row r="124" spans="5:9" s="77" customFormat="1" x14ac:dyDescent="0.65">
      <c r="E124" s="121"/>
      <c r="F124" s="121"/>
      <c r="G124" s="98"/>
      <c r="H124" s="80"/>
      <c r="I124" s="81"/>
    </row>
    <row r="125" spans="5:9" s="77" customFormat="1" x14ac:dyDescent="0.65">
      <c r="E125" s="121"/>
      <c r="F125" s="121"/>
      <c r="G125" s="98"/>
      <c r="H125" s="80"/>
      <c r="I125" s="81"/>
    </row>
    <row r="126" spans="5:9" s="77" customFormat="1" x14ac:dyDescent="0.65">
      <c r="E126" s="121"/>
      <c r="F126" s="121"/>
      <c r="G126" s="98"/>
      <c r="H126" s="80"/>
      <c r="I126" s="81"/>
    </row>
    <row r="127" spans="5:9" s="77" customFormat="1" x14ac:dyDescent="0.65">
      <c r="E127" s="121"/>
      <c r="F127" s="121"/>
      <c r="G127" s="98"/>
      <c r="H127" s="80"/>
      <c r="I127" s="81"/>
    </row>
    <row r="128" spans="5:9" s="77" customFormat="1" x14ac:dyDescent="0.65">
      <c r="E128" s="121"/>
      <c r="F128" s="121"/>
      <c r="G128" s="98"/>
      <c r="H128" s="80"/>
      <c r="I128" s="81"/>
    </row>
    <row r="129" spans="5:9" s="77" customFormat="1" x14ac:dyDescent="0.65">
      <c r="E129" s="121"/>
      <c r="F129" s="121"/>
      <c r="G129" s="98"/>
      <c r="H129" s="80"/>
      <c r="I129" s="81"/>
    </row>
    <row r="130" spans="5:9" s="77" customFormat="1" x14ac:dyDescent="0.65">
      <c r="E130" s="121"/>
      <c r="F130" s="121"/>
      <c r="G130" s="98"/>
      <c r="H130" s="80"/>
      <c r="I130" s="81"/>
    </row>
    <row r="131" spans="5:9" s="77" customFormat="1" x14ac:dyDescent="0.65">
      <c r="E131" s="121"/>
      <c r="F131" s="121"/>
      <c r="G131" s="98"/>
      <c r="H131" s="80"/>
      <c r="I131" s="81"/>
    </row>
    <row r="132" spans="5:9" s="77" customFormat="1" x14ac:dyDescent="0.65">
      <c r="E132" s="121"/>
      <c r="F132" s="121"/>
      <c r="G132" s="98"/>
      <c r="H132" s="80"/>
      <c r="I132" s="81"/>
    </row>
    <row r="133" spans="5:9" s="77" customFormat="1" x14ac:dyDescent="0.65">
      <c r="E133" s="121"/>
      <c r="F133" s="121"/>
      <c r="G133" s="98"/>
      <c r="H133" s="80"/>
      <c r="I133" s="81"/>
    </row>
    <row r="134" spans="5:9" s="77" customFormat="1" x14ac:dyDescent="0.65">
      <c r="E134" s="121"/>
      <c r="F134" s="121"/>
      <c r="G134" s="98"/>
      <c r="H134" s="80"/>
      <c r="I134" s="81"/>
    </row>
    <row r="135" spans="5:9" s="77" customFormat="1" x14ac:dyDescent="0.65">
      <c r="E135" s="121"/>
      <c r="F135" s="121"/>
      <c r="G135" s="98"/>
      <c r="H135" s="80"/>
      <c r="I135" s="81"/>
    </row>
    <row r="136" spans="5:9" s="77" customFormat="1" x14ac:dyDescent="0.65">
      <c r="E136" s="121"/>
      <c r="F136" s="121"/>
      <c r="G136" s="98"/>
      <c r="H136" s="80"/>
      <c r="I136" s="81"/>
    </row>
    <row r="137" spans="5:9" s="77" customFormat="1" x14ac:dyDescent="0.65">
      <c r="E137" s="121"/>
      <c r="F137" s="121"/>
      <c r="G137" s="98"/>
      <c r="H137" s="80"/>
      <c r="I137" s="81"/>
    </row>
    <row r="138" spans="5:9" s="77" customFormat="1" x14ac:dyDescent="0.65">
      <c r="E138" s="121"/>
      <c r="F138" s="121"/>
      <c r="G138" s="98"/>
      <c r="H138" s="80"/>
      <c r="I138" s="81"/>
    </row>
    <row r="139" spans="5:9" s="77" customFormat="1" x14ac:dyDescent="0.65">
      <c r="E139" s="121"/>
      <c r="F139" s="121"/>
      <c r="G139" s="98"/>
      <c r="H139" s="80"/>
      <c r="I139" s="81"/>
    </row>
    <row r="140" spans="5:9" s="77" customFormat="1" x14ac:dyDescent="0.65">
      <c r="E140" s="121"/>
      <c r="F140" s="121"/>
      <c r="G140" s="98"/>
      <c r="H140" s="80"/>
      <c r="I140" s="81"/>
    </row>
    <row r="141" spans="5:9" s="77" customFormat="1" x14ac:dyDescent="0.65">
      <c r="E141" s="121"/>
      <c r="F141" s="121"/>
      <c r="G141" s="98"/>
      <c r="H141" s="80"/>
      <c r="I141" s="81"/>
    </row>
    <row r="142" spans="5:9" s="77" customFormat="1" x14ac:dyDescent="0.65">
      <c r="E142" s="121"/>
      <c r="F142" s="121"/>
      <c r="G142" s="98"/>
      <c r="H142" s="80"/>
      <c r="I142" s="81"/>
    </row>
    <row r="143" spans="5:9" s="77" customFormat="1" x14ac:dyDescent="0.65">
      <c r="E143" s="121"/>
      <c r="F143" s="121"/>
      <c r="G143" s="98"/>
      <c r="H143" s="80"/>
      <c r="I143" s="81"/>
    </row>
    <row r="144" spans="5:9" s="77" customFormat="1" x14ac:dyDescent="0.65">
      <c r="E144" s="121"/>
      <c r="F144" s="121"/>
      <c r="G144" s="98"/>
      <c r="H144" s="80"/>
      <c r="I144" s="81"/>
    </row>
    <row r="145" spans="5:9" s="77" customFormat="1" x14ac:dyDescent="0.65">
      <c r="E145" s="121"/>
      <c r="F145" s="121"/>
      <c r="G145" s="98"/>
      <c r="H145" s="80"/>
      <c r="I145" s="81"/>
    </row>
    <row r="146" spans="5:9" s="77" customFormat="1" x14ac:dyDescent="0.65">
      <c r="E146" s="121"/>
      <c r="F146" s="121"/>
      <c r="G146" s="98"/>
      <c r="H146" s="80"/>
      <c r="I146" s="81"/>
    </row>
    <row r="147" spans="5:9" s="77" customFormat="1" x14ac:dyDescent="0.65">
      <c r="E147" s="121"/>
      <c r="F147" s="121"/>
      <c r="G147" s="98"/>
      <c r="H147" s="80"/>
      <c r="I147" s="81"/>
    </row>
    <row r="148" spans="5:9" s="77" customFormat="1" x14ac:dyDescent="0.65">
      <c r="E148" s="121"/>
      <c r="F148" s="121"/>
      <c r="G148" s="98"/>
      <c r="H148" s="80"/>
      <c r="I148" s="81"/>
    </row>
    <row r="149" spans="5:9" s="77" customFormat="1" x14ac:dyDescent="0.65">
      <c r="E149" s="121"/>
      <c r="F149" s="121"/>
      <c r="G149" s="98"/>
      <c r="H149" s="80"/>
      <c r="I149" s="81"/>
    </row>
    <row r="150" spans="5:9" s="77" customFormat="1" x14ac:dyDescent="0.65">
      <c r="E150" s="121"/>
      <c r="F150" s="121"/>
      <c r="G150" s="98"/>
      <c r="H150" s="80"/>
      <c r="I150" s="81"/>
    </row>
    <row r="151" spans="5:9" s="77" customFormat="1" x14ac:dyDescent="0.65">
      <c r="E151" s="121"/>
      <c r="F151" s="121"/>
      <c r="G151" s="98"/>
      <c r="H151" s="80"/>
      <c r="I151" s="81"/>
    </row>
    <row r="152" spans="5:9" s="77" customFormat="1" x14ac:dyDescent="0.65">
      <c r="E152" s="121"/>
      <c r="F152" s="121"/>
      <c r="G152" s="98"/>
      <c r="H152" s="80"/>
      <c r="I152" s="81"/>
    </row>
    <row r="153" spans="5:9" s="77" customFormat="1" x14ac:dyDescent="0.65">
      <c r="E153" s="121"/>
      <c r="F153" s="121"/>
      <c r="G153" s="98"/>
      <c r="H153" s="80"/>
      <c r="I153" s="81"/>
    </row>
    <row r="154" spans="5:9" s="77" customFormat="1" x14ac:dyDescent="0.65">
      <c r="E154" s="121"/>
      <c r="F154" s="121"/>
      <c r="G154" s="98"/>
      <c r="H154" s="80"/>
      <c r="I154" s="81"/>
    </row>
    <row r="155" spans="5:9" s="77" customFormat="1" x14ac:dyDescent="0.65">
      <c r="E155" s="121"/>
      <c r="F155" s="121"/>
      <c r="G155" s="98"/>
      <c r="H155" s="80"/>
      <c r="I155" s="81"/>
    </row>
    <row r="156" spans="5:9" s="77" customFormat="1" x14ac:dyDescent="0.65">
      <c r="E156" s="121"/>
      <c r="F156" s="121"/>
      <c r="G156" s="98"/>
      <c r="H156" s="80"/>
      <c r="I156" s="81"/>
    </row>
    <row r="157" spans="5:9" s="77" customFormat="1" x14ac:dyDescent="0.65">
      <c r="E157" s="121"/>
      <c r="F157" s="121"/>
      <c r="G157" s="98"/>
      <c r="H157" s="80"/>
      <c r="I157" s="81"/>
    </row>
    <row r="158" spans="5:9" s="77" customFormat="1" x14ac:dyDescent="0.65">
      <c r="E158" s="121"/>
      <c r="F158" s="121"/>
      <c r="G158" s="98"/>
      <c r="H158" s="80"/>
      <c r="I158" s="81"/>
    </row>
    <row r="159" spans="5:9" s="77" customFormat="1" x14ac:dyDescent="0.65">
      <c r="E159" s="121"/>
      <c r="F159" s="121"/>
      <c r="G159" s="98"/>
      <c r="H159" s="80"/>
      <c r="I159" s="81"/>
    </row>
    <row r="160" spans="5:9" s="77" customFormat="1" x14ac:dyDescent="0.65">
      <c r="E160" s="121"/>
      <c r="F160" s="121"/>
      <c r="G160" s="98"/>
      <c r="H160" s="80"/>
      <c r="I160" s="81"/>
    </row>
    <row r="161" spans="5:9" s="77" customFormat="1" x14ac:dyDescent="0.65">
      <c r="E161" s="121"/>
      <c r="F161" s="121"/>
      <c r="G161" s="98"/>
      <c r="H161" s="80"/>
      <c r="I161" s="81"/>
    </row>
    <row r="162" spans="5:9" s="77" customFormat="1" x14ac:dyDescent="0.65">
      <c r="E162" s="121"/>
      <c r="F162" s="121"/>
      <c r="G162" s="98"/>
      <c r="H162" s="80"/>
      <c r="I162" s="81"/>
    </row>
    <row r="163" spans="5:9" s="77" customFormat="1" x14ac:dyDescent="0.65">
      <c r="E163" s="121"/>
      <c r="F163" s="121"/>
      <c r="G163" s="98"/>
      <c r="H163" s="80"/>
      <c r="I163" s="81"/>
    </row>
    <row r="164" spans="5:9" s="77" customFormat="1" x14ac:dyDescent="0.65">
      <c r="E164" s="121"/>
      <c r="F164" s="121"/>
      <c r="G164" s="98"/>
      <c r="H164" s="80"/>
      <c r="I164" s="81"/>
    </row>
    <row r="165" spans="5:9" s="77" customFormat="1" x14ac:dyDescent="0.65">
      <c r="E165" s="121"/>
      <c r="F165" s="121"/>
      <c r="G165" s="98"/>
      <c r="H165" s="80"/>
      <c r="I165" s="81"/>
    </row>
    <row r="166" spans="5:9" s="77" customFormat="1" x14ac:dyDescent="0.65">
      <c r="E166" s="121"/>
      <c r="F166" s="121"/>
      <c r="G166" s="98"/>
      <c r="H166" s="80"/>
      <c r="I166" s="81"/>
    </row>
    <row r="167" spans="5:9" s="77" customFormat="1" x14ac:dyDescent="0.65">
      <c r="E167" s="121"/>
      <c r="F167" s="121"/>
      <c r="G167" s="98"/>
      <c r="H167" s="80"/>
      <c r="I167" s="81"/>
    </row>
    <row r="168" spans="5:9" s="77" customFormat="1" x14ac:dyDescent="0.65">
      <c r="E168" s="121"/>
      <c r="F168" s="121"/>
      <c r="G168" s="98"/>
      <c r="H168" s="80"/>
      <c r="I168" s="81"/>
    </row>
    <row r="169" spans="5:9" s="77" customFormat="1" x14ac:dyDescent="0.65">
      <c r="E169" s="121"/>
      <c r="F169" s="121"/>
      <c r="G169" s="98"/>
      <c r="H169" s="80"/>
      <c r="I169" s="81"/>
    </row>
    <row r="170" spans="5:9" s="77" customFormat="1" x14ac:dyDescent="0.65">
      <c r="E170" s="121"/>
      <c r="F170" s="121"/>
      <c r="G170" s="98"/>
      <c r="H170" s="80"/>
      <c r="I170" s="81"/>
    </row>
    <row r="171" spans="5:9" s="77" customFormat="1" x14ac:dyDescent="0.65">
      <c r="E171" s="121"/>
      <c r="F171" s="121"/>
      <c r="G171" s="98"/>
      <c r="H171" s="80"/>
      <c r="I171" s="81"/>
    </row>
    <row r="172" spans="5:9" s="77" customFormat="1" x14ac:dyDescent="0.65">
      <c r="E172" s="121"/>
      <c r="F172" s="121"/>
      <c r="G172" s="98"/>
      <c r="H172" s="80"/>
      <c r="I172" s="81"/>
    </row>
    <row r="173" spans="5:9" s="77" customFormat="1" x14ac:dyDescent="0.65">
      <c r="E173" s="121"/>
      <c r="F173" s="121"/>
      <c r="G173" s="98"/>
      <c r="H173" s="80"/>
      <c r="I173" s="81"/>
    </row>
    <row r="174" spans="5:9" s="77" customFormat="1" x14ac:dyDescent="0.65">
      <c r="E174" s="121"/>
      <c r="F174" s="121"/>
      <c r="G174" s="98"/>
      <c r="H174" s="80"/>
      <c r="I174" s="81"/>
    </row>
    <row r="175" spans="5:9" s="77" customFormat="1" x14ac:dyDescent="0.65">
      <c r="E175" s="121"/>
      <c r="F175" s="121"/>
      <c r="G175" s="98"/>
      <c r="H175" s="80"/>
      <c r="I175" s="81"/>
    </row>
    <row r="176" spans="5:9" s="77" customFormat="1" x14ac:dyDescent="0.65">
      <c r="E176" s="121"/>
      <c r="F176" s="121"/>
      <c r="G176" s="98"/>
      <c r="H176" s="80"/>
      <c r="I176" s="81"/>
    </row>
    <row r="177" spans="5:9" s="77" customFormat="1" x14ac:dyDescent="0.65">
      <c r="E177" s="121"/>
      <c r="F177" s="121"/>
      <c r="G177" s="98"/>
      <c r="H177" s="80"/>
      <c r="I177" s="81"/>
    </row>
    <row r="178" spans="5:9" s="77" customFormat="1" x14ac:dyDescent="0.65">
      <c r="E178" s="121"/>
      <c r="F178" s="121"/>
      <c r="G178" s="98"/>
      <c r="H178" s="80"/>
      <c r="I178" s="81"/>
    </row>
    <row r="179" spans="5:9" s="77" customFormat="1" x14ac:dyDescent="0.65">
      <c r="E179" s="121"/>
      <c r="F179" s="121"/>
      <c r="G179" s="98"/>
      <c r="H179" s="80"/>
      <c r="I179" s="81"/>
    </row>
    <row r="180" spans="5:9" s="77" customFormat="1" x14ac:dyDescent="0.65">
      <c r="E180" s="121"/>
      <c r="F180" s="121"/>
      <c r="G180" s="98"/>
      <c r="H180" s="80"/>
      <c r="I180" s="81"/>
    </row>
    <row r="181" spans="5:9" s="77" customFormat="1" x14ac:dyDescent="0.65">
      <c r="E181" s="121"/>
      <c r="F181" s="121"/>
      <c r="G181" s="98"/>
      <c r="H181" s="80"/>
      <c r="I181" s="81"/>
    </row>
    <row r="182" spans="5:9" s="77" customFormat="1" x14ac:dyDescent="0.65">
      <c r="E182" s="121"/>
      <c r="F182" s="121"/>
      <c r="G182" s="98"/>
      <c r="H182" s="80"/>
      <c r="I182" s="81"/>
    </row>
    <row r="183" spans="5:9" s="77" customFormat="1" x14ac:dyDescent="0.65">
      <c r="E183" s="121"/>
      <c r="F183" s="121"/>
      <c r="G183" s="98"/>
      <c r="H183" s="80"/>
      <c r="I183" s="81"/>
    </row>
    <row r="184" spans="5:9" s="77" customFormat="1" x14ac:dyDescent="0.65">
      <c r="E184" s="121"/>
      <c r="F184" s="121"/>
      <c r="G184" s="98"/>
      <c r="H184" s="80"/>
      <c r="I184" s="81"/>
    </row>
    <row r="185" spans="5:9" s="77" customFormat="1" x14ac:dyDescent="0.65">
      <c r="E185" s="121"/>
      <c r="F185" s="121"/>
      <c r="G185" s="98"/>
      <c r="H185" s="80"/>
      <c r="I185" s="81"/>
    </row>
    <row r="186" spans="5:9" s="77" customFormat="1" x14ac:dyDescent="0.65">
      <c r="E186" s="121"/>
      <c r="F186" s="121"/>
      <c r="G186" s="98"/>
      <c r="H186" s="80"/>
      <c r="I186" s="81"/>
    </row>
    <row r="187" spans="5:9" s="77" customFormat="1" x14ac:dyDescent="0.65">
      <c r="E187" s="121"/>
      <c r="F187" s="121"/>
      <c r="G187" s="98"/>
      <c r="H187" s="80"/>
      <c r="I187" s="81"/>
    </row>
    <row r="188" spans="5:9" s="77" customFormat="1" x14ac:dyDescent="0.65">
      <c r="E188" s="121"/>
      <c r="F188" s="121"/>
      <c r="G188" s="98"/>
      <c r="H188" s="80"/>
      <c r="I188" s="81"/>
    </row>
    <row r="189" spans="5:9" s="77" customFormat="1" x14ac:dyDescent="0.65">
      <c r="E189" s="121"/>
      <c r="F189" s="121"/>
      <c r="G189" s="98"/>
      <c r="H189" s="80"/>
      <c r="I189" s="81"/>
    </row>
    <row r="190" spans="5:9" s="77" customFormat="1" x14ac:dyDescent="0.65">
      <c r="E190" s="121"/>
      <c r="F190" s="121"/>
      <c r="G190" s="98"/>
      <c r="H190" s="80"/>
      <c r="I190" s="81"/>
    </row>
    <row r="191" spans="5:9" s="77" customFormat="1" x14ac:dyDescent="0.65">
      <c r="E191" s="121"/>
      <c r="F191" s="121"/>
      <c r="G191" s="98"/>
      <c r="H191" s="80"/>
      <c r="I191" s="81"/>
    </row>
    <row r="192" spans="5:9" s="77" customFormat="1" x14ac:dyDescent="0.65">
      <c r="E192" s="121"/>
      <c r="F192" s="121"/>
      <c r="G192" s="98"/>
      <c r="H192" s="80"/>
      <c r="I192" s="81"/>
    </row>
    <row r="193" spans="5:9" s="77" customFormat="1" x14ac:dyDescent="0.65">
      <c r="E193" s="121"/>
      <c r="F193" s="121"/>
      <c r="G193" s="98"/>
      <c r="H193" s="80"/>
      <c r="I193" s="81"/>
    </row>
    <row r="194" spans="5:9" s="77" customFormat="1" x14ac:dyDescent="0.65">
      <c r="E194" s="121"/>
      <c r="F194" s="121"/>
      <c r="G194" s="98"/>
      <c r="H194" s="80"/>
      <c r="I194" s="81"/>
    </row>
    <row r="195" spans="5:9" s="77" customFormat="1" x14ac:dyDescent="0.65">
      <c r="E195" s="121"/>
      <c r="F195" s="121"/>
      <c r="G195" s="98"/>
      <c r="H195" s="80"/>
      <c r="I195" s="81"/>
    </row>
    <row r="196" spans="5:9" s="77" customFormat="1" x14ac:dyDescent="0.65">
      <c r="E196" s="121"/>
      <c r="F196" s="121"/>
      <c r="G196" s="98"/>
      <c r="H196" s="80"/>
      <c r="I196" s="81"/>
    </row>
    <row r="197" spans="5:9" s="77" customFormat="1" x14ac:dyDescent="0.65">
      <c r="E197" s="121"/>
      <c r="F197" s="121"/>
      <c r="G197" s="98"/>
      <c r="H197" s="80"/>
      <c r="I197" s="81"/>
    </row>
    <row r="198" spans="5:9" s="77" customFormat="1" x14ac:dyDescent="0.65">
      <c r="E198" s="121"/>
      <c r="F198" s="121"/>
      <c r="G198" s="98"/>
      <c r="H198" s="80"/>
      <c r="I198" s="81"/>
    </row>
    <row r="199" spans="5:9" s="77" customFormat="1" x14ac:dyDescent="0.65">
      <c r="E199" s="121"/>
      <c r="F199" s="121"/>
      <c r="G199" s="98"/>
      <c r="H199" s="80"/>
      <c r="I199" s="81"/>
    </row>
    <row r="200" spans="5:9" s="77" customFormat="1" x14ac:dyDescent="0.65">
      <c r="E200" s="121"/>
      <c r="F200" s="121"/>
      <c r="G200" s="98"/>
      <c r="H200" s="80"/>
      <c r="I200" s="81"/>
    </row>
    <row r="201" spans="5:9" s="77" customFormat="1" x14ac:dyDescent="0.65">
      <c r="E201" s="121"/>
      <c r="F201" s="121"/>
      <c r="G201" s="98"/>
      <c r="H201" s="80"/>
      <c r="I201" s="81"/>
    </row>
    <row r="202" spans="5:9" s="77" customFormat="1" x14ac:dyDescent="0.65">
      <c r="E202" s="121"/>
      <c r="F202" s="121"/>
      <c r="G202" s="98"/>
      <c r="H202" s="80"/>
      <c r="I202" s="81"/>
    </row>
    <row r="203" spans="5:9" s="77" customFormat="1" x14ac:dyDescent="0.65">
      <c r="E203" s="121"/>
      <c r="F203" s="121"/>
      <c r="G203" s="98"/>
      <c r="H203" s="80"/>
      <c r="I203" s="81"/>
    </row>
    <row r="204" spans="5:9" s="77" customFormat="1" x14ac:dyDescent="0.65">
      <c r="E204" s="121"/>
      <c r="F204" s="121"/>
      <c r="G204" s="98"/>
      <c r="H204" s="80"/>
      <c r="I204" s="81"/>
    </row>
    <row r="205" spans="5:9" s="77" customFormat="1" x14ac:dyDescent="0.65">
      <c r="E205" s="121"/>
      <c r="F205" s="121"/>
      <c r="G205" s="98"/>
      <c r="H205" s="80"/>
      <c r="I205" s="81"/>
    </row>
    <row r="206" spans="5:9" s="77" customFormat="1" x14ac:dyDescent="0.65">
      <c r="E206" s="121"/>
      <c r="F206" s="121"/>
      <c r="G206" s="98"/>
      <c r="H206" s="80"/>
      <c r="I206" s="81"/>
    </row>
    <row r="207" spans="5:9" s="77" customFormat="1" x14ac:dyDescent="0.65">
      <c r="E207" s="121"/>
      <c r="F207" s="121"/>
      <c r="G207" s="98"/>
      <c r="H207" s="80"/>
      <c r="I207" s="81"/>
    </row>
    <row r="208" spans="5:9" s="77" customFormat="1" x14ac:dyDescent="0.65">
      <c r="E208" s="121"/>
      <c r="F208" s="121"/>
      <c r="G208" s="98"/>
      <c r="H208" s="80"/>
      <c r="I208" s="81"/>
    </row>
    <row r="209" spans="5:9" s="77" customFormat="1" x14ac:dyDescent="0.65">
      <c r="E209" s="121"/>
      <c r="F209" s="121"/>
      <c r="G209" s="98"/>
      <c r="H209" s="80"/>
      <c r="I209" s="81"/>
    </row>
    <row r="210" spans="5:9" s="77" customFormat="1" x14ac:dyDescent="0.65">
      <c r="E210" s="121"/>
      <c r="F210" s="121"/>
      <c r="G210" s="98"/>
      <c r="H210" s="80"/>
      <c r="I210" s="81"/>
    </row>
    <row r="211" spans="5:9" s="77" customFormat="1" x14ac:dyDescent="0.65">
      <c r="E211" s="121"/>
      <c r="F211" s="121"/>
      <c r="G211" s="98"/>
      <c r="H211" s="80"/>
      <c r="I211" s="81"/>
    </row>
    <row r="212" spans="5:9" s="77" customFormat="1" x14ac:dyDescent="0.65">
      <c r="E212" s="121"/>
      <c r="F212" s="121"/>
      <c r="G212" s="98"/>
      <c r="H212" s="80"/>
      <c r="I212" s="81"/>
    </row>
    <row r="213" spans="5:9" s="77" customFormat="1" x14ac:dyDescent="0.65">
      <c r="E213" s="121"/>
      <c r="F213" s="121"/>
      <c r="G213" s="98"/>
      <c r="H213" s="80"/>
      <c r="I213" s="81"/>
    </row>
    <row r="214" spans="5:9" s="77" customFormat="1" x14ac:dyDescent="0.65">
      <c r="E214" s="121"/>
      <c r="F214" s="121"/>
      <c r="G214" s="98"/>
      <c r="H214" s="80"/>
      <c r="I214" s="81"/>
    </row>
    <row r="215" spans="5:9" s="77" customFormat="1" x14ac:dyDescent="0.65">
      <c r="E215" s="121"/>
      <c r="F215" s="121"/>
      <c r="G215" s="98"/>
      <c r="H215" s="80"/>
      <c r="I215" s="81"/>
    </row>
    <row r="216" spans="5:9" s="77" customFormat="1" x14ac:dyDescent="0.65">
      <c r="E216" s="121"/>
      <c r="F216" s="121"/>
      <c r="G216" s="98"/>
      <c r="H216" s="80"/>
      <c r="I216" s="81"/>
    </row>
    <row r="217" spans="5:9" s="77" customFormat="1" x14ac:dyDescent="0.65">
      <c r="E217" s="121"/>
      <c r="F217" s="121"/>
      <c r="G217" s="98"/>
      <c r="H217" s="80"/>
      <c r="I217" s="81"/>
    </row>
    <row r="218" spans="5:9" s="77" customFormat="1" x14ac:dyDescent="0.65">
      <c r="E218" s="121"/>
      <c r="F218" s="121"/>
      <c r="G218" s="98"/>
      <c r="H218" s="80"/>
      <c r="I218" s="81"/>
    </row>
    <row r="219" spans="5:9" s="77" customFormat="1" x14ac:dyDescent="0.65">
      <c r="E219" s="121"/>
      <c r="F219" s="121"/>
      <c r="G219" s="98"/>
      <c r="H219" s="80"/>
      <c r="I219" s="81"/>
    </row>
    <row r="220" spans="5:9" s="77" customFormat="1" x14ac:dyDescent="0.65">
      <c r="E220" s="121"/>
      <c r="F220" s="121"/>
      <c r="G220" s="98"/>
      <c r="H220" s="80"/>
      <c r="I220" s="81"/>
    </row>
    <row r="221" spans="5:9" s="77" customFormat="1" x14ac:dyDescent="0.65">
      <c r="E221" s="121"/>
      <c r="F221" s="121"/>
      <c r="G221" s="98"/>
      <c r="H221" s="80"/>
      <c r="I221" s="81"/>
    </row>
    <row r="222" spans="5:9" s="77" customFormat="1" x14ac:dyDescent="0.65">
      <c r="E222" s="121"/>
      <c r="F222" s="121"/>
      <c r="G222" s="98"/>
      <c r="H222" s="80"/>
      <c r="I222" s="81"/>
    </row>
    <row r="223" spans="5:9" s="77" customFormat="1" x14ac:dyDescent="0.65">
      <c r="E223" s="121"/>
      <c r="F223" s="121"/>
      <c r="G223" s="98"/>
      <c r="H223" s="80"/>
      <c r="I223" s="81"/>
    </row>
    <row r="224" spans="5:9" s="77" customFormat="1" x14ac:dyDescent="0.65">
      <c r="E224" s="121"/>
      <c r="F224" s="121"/>
      <c r="G224" s="98"/>
      <c r="H224" s="80"/>
      <c r="I224" s="81"/>
    </row>
    <row r="225" spans="5:9" s="77" customFormat="1" x14ac:dyDescent="0.65">
      <c r="E225" s="121"/>
      <c r="F225" s="121"/>
      <c r="G225" s="98"/>
      <c r="H225" s="80"/>
      <c r="I225" s="81"/>
    </row>
    <row r="226" spans="5:9" s="77" customFormat="1" x14ac:dyDescent="0.65">
      <c r="E226" s="121"/>
      <c r="F226" s="121"/>
      <c r="G226" s="98"/>
      <c r="H226" s="80"/>
      <c r="I226" s="81"/>
    </row>
    <row r="227" spans="5:9" s="77" customFormat="1" x14ac:dyDescent="0.65">
      <c r="E227" s="121"/>
      <c r="F227" s="121"/>
      <c r="G227" s="98"/>
      <c r="H227" s="80"/>
      <c r="I227" s="81"/>
    </row>
    <row r="228" spans="5:9" s="77" customFormat="1" x14ac:dyDescent="0.65">
      <c r="E228" s="121"/>
      <c r="F228" s="121"/>
      <c r="G228" s="98"/>
      <c r="H228" s="80"/>
      <c r="I228" s="81"/>
    </row>
    <row r="229" spans="5:9" s="77" customFormat="1" x14ac:dyDescent="0.65">
      <c r="E229" s="121"/>
      <c r="F229" s="121"/>
      <c r="G229" s="98"/>
      <c r="H229" s="80"/>
      <c r="I229" s="81"/>
    </row>
    <row r="230" spans="5:9" s="77" customFormat="1" x14ac:dyDescent="0.65">
      <c r="E230" s="121"/>
      <c r="F230" s="121"/>
      <c r="G230" s="98"/>
      <c r="H230" s="80"/>
      <c r="I230" s="81"/>
    </row>
    <row r="231" spans="5:9" s="77" customFormat="1" x14ac:dyDescent="0.65">
      <c r="E231" s="121"/>
      <c r="F231" s="121"/>
      <c r="G231" s="98"/>
      <c r="H231" s="80"/>
      <c r="I231" s="81"/>
    </row>
    <row r="232" spans="5:9" s="77" customFormat="1" x14ac:dyDescent="0.65">
      <c r="E232" s="121"/>
      <c r="F232" s="121"/>
      <c r="G232" s="98"/>
      <c r="H232" s="80"/>
      <c r="I232" s="81"/>
    </row>
    <row r="233" spans="5:9" s="77" customFormat="1" x14ac:dyDescent="0.65">
      <c r="E233" s="121"/>
      <c r="F233" s="121"/>
      <c r="G233" s="98"/>
      <c r="H233" s="80"/>
      <c r="I233" s="81"/>
    </row>
    <row r="234" spans="5:9" s="77" customFormat="1" x14ac:dyDescent="0.65">
      <c r="E234" s="121"/>
      <c r="F234" s="121"/>
      <c r="G234" s="98"/>
      <c r="H234" s="80"/>
      <c r="I234" s="81"/>
    </row>
    <row r="235" spans="5:9" s="77" customFormat="1" x14ac:dyDescent="0.65">
      <c r="E235" s="121"/>
      <c r="F235" s="121"/>
      <c r="G235" s="98"/>
      <c r="H235" s="80"/>
      <c r="I235" s="81"/>
    </row>
    <row r="236" spans="5:9" s="77" customFormat="1" x14ac:dyDescent="0.65">
      <c r="E236" s="121"/>
      <c r="F236" s="121"/>
      <c r="G236" s="98"/>
      <c r="H236" s="80"/>
      <c r="I236" s="81"/>
    </row>
    <row r="237" spans="5:9" s="77" customFormat="1" x14ac:dyDescent="0.65">
      <c r="E237" s="121"/>
      <c r="F237" s="121"/>
      <c r="G237" s="98"/>
      <c r="H237" s="80"/>
      <c r="I237" s="81"/>
    </row>
    <row r="238" spans="5:9" s="77" customFormat="1" x14ac:dyDescent="0.65">
      <c r="E238" s="121"/>
      <c r="F238" s="121"/>
      <c r="G238" s="98"/>
      <c r="H238" s="80"/>
      <c r="I238" s="81"/>
    </row>
    <row r="239" spans="5:9" s="77" customFormat="1" x14ac:dyDescent="0.65">
      <c r="E239" s="121"/>
      <c r="F239" s="121"/>
      <c r="G239" s="98"/>
      <c r="H239" s="80"/>
      <c r="I239" s="81"/>
    </row>
    <row r="240" spans="5:9" s="77" customFormat="1" x14ac:dyDescent="0.65">
      <c r="E240" s="121"/>
      <c r="F240" s="121"/>
      <c r="G240" s="98"/>
      <c r="H240" s="80"/>
      <c r="I240" s="81"/>
    </row>
    <row r="241" spans="5:9" s="77" customFormat="1" x14ac:dyDescent="0.65">
      <c r="E241" s="121"/>
      <c r="F241" s="121"/>
      <c r="G241" s="98"/>
      <c r="H241" s="80"/>
      <c r="I241" s="81"/>
    </row>
    <row r="242" spans="5:9" s="77" customFormat="1" x14ac:dyDescent="0.65">
      <c r="E242" s="121"/>
      <c r="F242" s="121"/>
      <c r="G242" s="98"/>
      <c r="H242" s="80"/>
      <c r="I242" s="81"/>
    </row>
    <row r="243" spans="5:9" s="77" customFormat="1" x14ac:dyDescent="0.65">
      <c r="E243" s="121"/>
      <c r="F243" s="121"/>
      <c r="G243" s="98"/>
      <c r="H243" s="80"/>
      <c r="I243" s="81"/>
    </row>
    <row r="244" spans="5:9" s="77" customFormat="1" x14ac:dyDescent="0.65">
      <c r="E244" s="121"/>
      <c r="F244" s="121"/>
      <c r="G244" s="98"/>
      <c r="H244" s="80"/>
      <c r="I244" s="81"/>
    </row>
    <row r="245" spans="5:9" s="77" customFormat="1" x14ac:dyDescent="0.65">
      <c r="E245" s="121"/>
      <c r="F245" s="121"/>
      <c r="G245" s="98"/>
      <c r="H245" s="80"/>
      <c r="I245" s="81"/>
    </row>
    <row r="246" spans="5:9" s="77" customFormat="1" x14ac:dyDescent="0.65">
      <c r="E246" s="121"/>
      <c r="F246" s="121"/>
      <c r="G246" s="98"/>
      <c r="H246" s="80"/>
      <c r="I246" s="81"/>
    </row>
    <row r="247" spans="5:9" s="77" customFormat="1" x14ac:dyDescent="0.65">
      <c r="E247" s="121"/>
      <c r="F247" s="121"/>
      <c r="G247" s="98"/>
      <c r="H247" s="80"/>
      <c r="I247" s="81"/>
    </row>
    <row r="248" spans="5:9" s="77" customFormat="1" x14ac:dyDescent="0.65">
      <c r="E248" s="121"/>
      <c r="F248" s="121"/>
      <c r="G248" s="98"/>
      <c r="H248" s="80"/>
      <c r="I248" s="81"/>
    </row>
    <row r="249" spans="5:9" s="77" customFormat="1" x14ac:dyDescent="0.65">
      <c r="E249" s="121"/>
      <c r="F249" s="121"/>
      <c r="G249" s="98"/>
      <c r="H249" s="80"/>
      <c r="I249" s="81"/>
    </row>
    <row r="250" spans="5:9" s="77" customFormat="1" x14ac:dyDescent="0.65">
      <c r="E250" s="121"/>
      <c r="F250" s="121"/>
      <c r="G250" s="98"/>
      <c r="H250" s="80"/>
      <c r="I250" s="81"/>
    </row>
    <row r="251" spans="5:9" s="77" customFormat="1" x14ac:dyDescent="0.65">
      <c r="E251" s="121"/>
      <c r="F251" s="121"/>
      <c r="G251" s="98"/>
      <c r="H251" s="80"/>
      <c r="I251" s="81"/>
    </row>
    <row r="252" spans="5:9" s="77" customFormat="1" x14ac:dyDescent="0.65">
      <c r="E252" s="121"/>
      <c r="F252" s="121"/>
      <c r="G252" s="98"/>
      <c r="H252" s="80"/>
      <c r="I252" s="81"/>
    </row>
    <row r="253" spans="5:9" s="77" customFormat="1" x14ac:dyDescent="0.65">
      <c r="E253" s="121"/>
      <c r="F253" s="121"/>
      <c r="G253" s="98"/>
      <c r="H253" s="80"/>
      <c r="I253" s="81"/>
    </row>
    <row r="254" spans="5:9" s="77" customFormat="1" x14ac:dyDescent="0.65">
      <c r="E254" s="121"/>
      <c r="F254" s="121"/>
      <c r="G254" s="98"/>
      <c r="H254" s="80"/>
      <c r="I254" s="81"/>
    </row>
    <row r="255" spans="5:9" s="77" customFormat="1" x14ac:dyDescent="0.65">
      <c r="E255" s="121"/>
      <c r="F255" s="121"/>
      <c r="G255" s="98"/>
      <c r="H255" s="80"/>
      <c r="I255" s="81"/>
    </row>
    <row r="256" spans="5:9" s="77" customFormat="1" x14ac:dyDescent="0.65">
      <c r="E256" s="121"/>
      <c r="F256" s="121"/>
      <c r="G256" s="98"/>
      <c r="H256" s="80"/>
      <c r="I256" s="81"/>
    </row>
    <row r="257" spans="5:9" s="77" customFormat="1" x14ac:dyDescent="0.65">
      <c r="E257" s="121"/>
      <c r="F257" s="121"/>
      <c r="G257" s="98"/>
      <c r="H257" s="80"/>
      <c r="I257" s="81"/>
    </row>
    <row r="258" spans="5:9" s="77" customFormat="1" x14ac:dyDescent="0.65">
      <c r="E258" s="121"/>
      <c r="F258" s="121"/>
      <c r="G258" s="98"/>
      <c r="H258" s="80"/>
      <c r="I258" s="81"/>
    </row>
    <row r="259" spans="5:9" s="77" customFormat="1" x14ac:dyDescent="0.65">
      <c r="E259" s="121"/>
      <c r="F259" s="121"/>
      <c r="G259" s="98"/>
      <c r="H259" s="80"/>
      <c r="I259" s="81"/>
    </row>
    <row r="260" spans="5:9" s="77" customFormat="1" x14ac:dyDescent="0.65">
      <c r="E260" s="121"/>
      <c r="F260" s="121"/>
      <c r="G260" s="98"/>
      <c r="H260" s="80"/>
      <c r="I260" s="81"/>
    </row>
    <row r="261" spans="5:9" s="77" customFormat="1" x14ac:dyDescent="0.65">
      <c r="E261" s="121"/>
      <c r="F261" s="121"/>
      <c r="G261" s="98"/>
      <c r="H261" s="80"/>
      <c r="I261" s="81"/>
    </row>
    <row r="262" spans="5:9" s="77" customFormat="1" x14ac:dyDescent="0.65">
      <c r="E262" s="121"/>
      <c r="F262" s="121"/>
      <c r="G262" s="98"/>
      <c r="H262" s="80"/>
      <c r="I262" s="81"/>
    </row>
    <row r="263" spans="5:9" s="77" customFormat="1" x14ac:dyDescent="0.65">
      <c r="E263" s="121"/>
      <c r="F263" s="121"/>
      <c r="G263" s="98"/>
      <c r="H263" s="80"/>
      <c r="I263" s="81"/>
    </row>
    <row r="264" spans="5:9" s="77" customFormat="1" x14ac:dyDescent="0.65">
      <c r="E264" s="121"/>
      <c r="F264" s="121"/>
      <c r="G264" s="98"/>
      <c r="H264" s="80"/>
      <c r="I264" s="81"/>
    </row>
    <row r="265" spans="5:9" s="77" customFormat="1" x14ac:dyDescent="0.65">
      <c r="E265" s="121"/>
      <c r="F265" s="121"/>
      <c r="G265" s="98"/>
      <c r="H265" s="80"/>
      <c r="I265" s="81"/>
    </row>
    <row r="266" spans="5:9" s="77" customFormat="1" x14ac:dyDescent="0.65">
      <c r="E266" s="121"/>
      <c r="F266" s="121"/>
      <c r="G266" s="98"/>
      <c r="H266" s="80"/>
      <c r="I266" s="81"/>
    </row>
    <row r="267" spans="5:9" s="77" customFormat="1" x14ac:dyDescent="0.65">
      <c r="E267" s="121"/>
      <c r="F267" s="121"/>
      <c r="G267" s="98"/>
      <c r="H267" s="80"/>
      <c r="I267" s="81"/>
    </row>
    <row r="268" spans="5:9" s="77" customFormat="1" x14ac:dyDescent="0.65">
      <c r="E268" s="121"/>
      <c r="F268" s="121"/>
      <c r="G268" s="98"/>
      <c r="H268" s="80"/>
      <c r="I268" s="81"/>
    </row>
    <row r="269" spans="5:9" s="77" customFormat="1" x14ac:dyDescent="0.65">
      <c r="E269" s="121"/>
      <c r="F269" s="121"/>
      <c r="G269" s="98"/>
      <c r="H269" s="80"/>
      <c r="I269" s="81"/>
    </row>
    <row r="270" spans="5:9" s="77" customFormat="1" x14ac:dyDescent="0.65">
      <c r="E270" s="121"/>
      <c r="F270" s="121"/>
      <c r="G270" s="98"/>
      <c r="H270" s="80"/>
      <c r="I270" s="81"/>
    </row>
    <row r="271" spans="5:9" s="77" customFormat="1" x14ac:dyDescent="0.65">
      <c r="E271" s="121"/>
      <c r="F271" s="121"/>
      <c r="G271" s="98"/>
      <c r="H271" s="80"/>
      <c r="I271" s="81"/>
    </row>
    <row r="272" spans="5:9" s="77" customFormat="1" x14ac:dyDescent="0.65">
      <c r="E272" s="121"/>
      <c r="F272" s="121"/>
      <c r="G272" s="98"/>
      <c r="H272" s="80"/>
      <c r="I272" s="81"/>
    </row>
    <row r="273" spans="5:9" s="77" customFormat="1" x14ac:dyDescent="0.65">
      <c r="E273" s="121"/>
      <c r="F273" s="121"/>
      <c r="G273" s="98"/>
      <c r="H273" s="80"/>
      <c r="I273" s="81"/>
    </row>
    <row r="274" spans="5:9" s="77" customFormat="1" x14ac:dyDescent="0.65">
      <c r="E274" s="121"/>
      <c r="F274" s="121"/>
      <c r="G274" s="98"/>
      <c r="H274" s="80"/>
      <c r="I274" s="81"/>
    </row>
    <row r="275" spans="5:9" s="77" customFormat="1" x14ac:dyDescent="0.65">
      <c r="E275" s="121"/>
      <c r="F275" s="121"/>
      <c r="G275" s="98"/>
      <c r="H275" s="80"/>
      <c r="I275" s="81"/>
    </row>
    <row r="276" spans="5:9" s="77" customFormat="1" x14ac:dyDescent="0.65">
      <c r="E276" s="121"/>
      <c r="F276" s="121"/>
      <c r="G276" s="98"/>
      <c r="H276" s="80"/>
      <c r="I276" s="81"/>
    </row>
    <row r="277" spans="5:9" s="77" customFormat="1" x14ac:dyDescent="0.65">
      <c r="E277" s="121"/>
      <c r="F277" s="121"/>
      <c r="G277" s="98"/>
      <c r="H277" s="80"/>
      <c r="I277" s="81"/>
    </row>
    <row r="278" spans="5:9" s="77" customFormat="1" x14ac:dyDescent="0.65">
      <c r="E278" s="121"/>
      <c r="F278" s="121"/>
      <c r="G278" s="98"/>
      <c r="H278" s="80"/>
      <c r="I278" s="81"/>
    </row>
    <row r="279" spans="5:9" s="77" customFormat="1" x14ac:dyDescent="0.65">
      <c r="E279" s="121"/>
      <c r="F279" s="121"/>
      <c r="G279" s="98"/>
      <c r="H279" s="80"/>
      <c r="I279" s="81"/>
    </row>
    <row r="280" spans="5:9" s="77" customFormat="1" x14ac:dyDescent="0.65">
      <c r="E280" s="121"/>
      <c r="F280" s="121"/>
      <c r="G280" s="98"/>
      <c r="H280" s="80"/>
      <c r="I280" s="81"/>
    </row>
    <row r="281" spans="5:9" s="77" customFormat="1" x14ac:dyDescent="0.65">
      <c r="E281" s="121"/>
      <c r="F281" s="121"/>
      <c r="G281" s="98"/>
      <c r="H281" s="80"/>
      <c r="I281" s="81"/>
    </row>
    <row r="282" spans="5:9" s="77" customFormat="1" x14ac:dyDescent="0.65">
      <c r="E282" s="121"/>
      <c r="F282" s="121"/>
      <c r="G282" s="98"/>
      <c r="H282" s="80"/>
      <c r="I282" s="81"/>
    </row>
    <row r="283" spans="5:9" s="77" customFormat="1" x14ac:dyDescent="0.65">
      <c r="E283" s="121"/>
      <c r="F283" s="121"/>
      <c r="G283" s="98"/>
      <c r="H283" s="80"/>
      <c r="I283" s="81"/>
    </row>
    <row r="284" spans="5:9" s="77" customFormat="1" x14ac:dyDescent="0.65">
      <c r="E284" s="121"/>
      <c r="F284" s="121"/>
      <c r="G284" s="98"/>
      <c r="H284" s="80"/>
      <c r="I284" s="81"/>
    </row>
    <row r="285" spans="5:9" s="77" customFormat="1" x14ac:dyDescent="0.65">
      <c r="E285" s="121"/>
      <c r="F285" s="121"/>
      <c r="G285" s="98"/>
      <c r="H285" s="80"/>
      <c r="I285" s="81"/>
    </row>
    <row r="286" spans="5:9" s="77" customFormat="1" x14ac:dyDescent="0.65">
      <c r="E286" s="121"/>
      <c r="F286" s="121"/>
      <c r="G286" s="98"/>
      <c r="H286" s="80"/>
      <c r="I286" s="81"/>
    </row>
    <row r="287" spans="5:9" s="77" customFormat="1" x14ac:dyDescent="0.65">
      <c r="E287" s="121"/>
      <c r="F287" s="121"/>
      <c r="G287" s="98"/>
      <c r="H287" s="80"/>
      <c r="I287" s="81"/>
    </row>
    <row r="288" spans="5:9" s="77" customFormat="1" x14ac:dyDescent="0.65">
      <c r="E288" s="121"/>
      <c r="F288" s="121"/>
      <c r="G288" s="98"/>
      <c r="H288" s="80"/>
      <c r="I288" s="81"/>
    </row>
    <row r="289" spans="5:9" s="77" customFormat="1" x14ac:dyDescent="0.65">
      <c r="E289" s="121"/>
      <c r="F289" s="121"/>
      <c r="G289" s="98"/>
      <c r="H289" s="80"/>
      <c r="I289" s="81"/>
    </row>
    <row r="290" spans="5:9" s="77" customFormat="1" x14ac:dyDescent="0.65">
      <c r="E290" s="121"/>
      <c r="F290" s="121"/>
      <c r="G290" s="98"/>
      <c r="H290" s="80"/>
      <c r="I290" s="81"/>
    </row>
    <row r="291" spans="5:9" s="77" customFormat="1" x14ac:dyDescent="0.65">
      <c r="E291" s="121"/>
      <c r="F291" s="121"/>
      <c r="G291" s="98"/>
      <c r="H291" s="80"/>
      <c r="I291" s="81"/>
    </row>
    <row r="292" spans="5:9" s="77" customFormat="1" x14ac:dyDescent="0.65">
      <c r="E292" s="121"/>
      <c r="F292" s="121"/>
      <c r="G292" s="98"/>
      <c r="H292" s="80"/>
      <c r="I292" s="81"/>
    </row>
    <row r="293" spans="5:9" s="77" customFormat="1" x14ac:dyDescent="0.65">
      <c r="E293" s="121"/>
      <c r="F293" s="121"/>
      <c r="G293" s="98"/>
      <c r="H293" s="80"/>
      <c r="I293" s="81"/>
    </row>
    <row r="294" spans="5:9" s="77" customFormat="1" x14ac:dyDescent="0.65">
      <c r="E294" s="121"/>
      <c r="F294" s="121"/>
      <c r="G294" s="98"/>
      <c r="H294" s="80"/>
      <c r="I294" s="81"/>
    </row>
    <row r="295" spans="5:9" s="77" customFormat="1" x14ac:dyDescent="0.65">
      <c r="E295" s="121"/>
      <c r="F295" s="121"/>
      <c r="G295" s="98"/>
      <c r="H295" s="80"/>
      <c r="I295" s="81"/>
    </row>
    <row r="296" spans="5:9" s="77" customFormat="1" x14ac:dyDescent="0.65">
      <c r="E296" s="121"/>
      <c r="F296" s="121"/>
      <c r="G296" s="98"/>
      <c r="H296" s="80"/>
      <c r="I296" s="81"/>
    </row>
    <row r="297" spans="5:9" s="77" customFormat="1" x14ac:dyDescent="0.65">
      <c r="E297" s="121"/>
      <c r="F297" s="121"/>
      <c r="G297" s="98"/>
      <c r="H297" s="80"/>
      <c r="I297" s="81"/>
    </row>
    <row r="298" spans="5:9" s="77" customFormat="1" x14ac:dyDescent="0.65">
      <c r="E298" s="121"/>
      <c r="F298" s="121"/>
      <c r="G298" s="98"/>
      <c r="H298" s="80"/>
      <c r="I298" s="81"/>
    </row>
    <row r="299" spans="5:9" s="77" customFormat="1" x14ac:dyDescent="0.65">
      <c r="E299" s="121"/>
      <c r="F299" s="121"/>
      <c r="G299" s="98"/>
      <c r="H299" s="80"/>
      <c r="I299" s="81"/>
    </row>
    <row r="300" spans="5:9" s="77" customFormat="1" x14ac:dyDescent="0.65">
      <c r="E300" s="121"/>
      <c r="F300" s="121"/>
      <c r="G300" s="98"/>
      <c r="H300" s="80"/>
      <c r="I300" s="81"/>
    </row>
    <row r="301" spans="5:9" s="77" customFormat="1" x14ac:dyDescent="0.65">
      <c r="E301" s="121"/>
      <c r="F301" s="121"/>
      <c r="G301" s="98"/>
      <c r="H301" s="80"/>
      <c r="I301" s="81"/>
    </row>
    <row r="302" spans="5:9" s="77" customFormat="1" x14ac:dyDescent="0.65">
      <c r="E302" s="121"/>
      <c r="F302" s="121"/>
      <c r="G302" s="98"/>
      <c r="H302" s="80"/>
      <c r="I302" s="81"/>
    </row>
    <row r="303" spans="5:9" s="77" customFormat="1" x14ac:dyDescent="0.65">
      <c r="E303" s="121"/>
      <c r="F303" s="121"/>
      <c r="G303" s="98"/>
      <c r="H303" s="80"/>
      <c r="I303" s="81"/>
    </row>
    <row r="304" spans="5:9" s="77" customFormat="1" x14ac:dyDescent="0.65">
      <c r="E304" s="121"/>
      <c r="F304" s="121"/>
      <c r="G304" s="98"/>
      <c r="H304" s="80"/>
      <c r="I304" s="81"/>
    </row>
    <row r="305" spans="5:9" s="77" customFormat="1" x14ac:dyDescent="0.65">
      <c r="E305" s="121"/>
      <c r="F305" s="121"/>
      <c r="G305" s="98"/>
      <c r="H305" s="80"/>
      <c r="I305" s="81"/>
    </row>
    <row r="306" spans="5:9" s="77" customFormat="1" x14ac:dyDescent="0.65">
      <c r="E306" s="121"/>
      <c r="F306" s="121"/>
      <c r="G306" s="98"/>
      <c r="H306" s="80"/>
      <c r="I306" s="81"/>
    </row>
    <row r="307" spans="5:9" s="77" customFormat="1" x14ac:dyDescent="0.65">
      <c r="E307" s="121"/>
      <c r="F307" s="121"/>
      <c r="G307" s="98"/>
      <c r="H307" s="80"/>
      <c r="I307" s="81"/>
    </row>
    <row r="308" spans="5:9" s="77" customFormat="1" x14ac:dyDescent="0.65">
      <c r="E308" s="121"/>
      <c r="F308" s="121"/>
      <c r="G308" s="98"/>
      <c r="H308" s="80"/>
      <c r="I308" s="81"/>
    </row>
    <row r="309" spans="5:9" s="77" customFormat="1" x14ac:dyDescent="0.65">
      <c r="E309" s="121"/>
      <c r="F309" s="121"/>
      <c r="G309" s="98"/>
      <c r="H309" s="80"/>
      <c r="I309" s="81"/>
    </row>
    <row r="310" spans="5:9" s="77" customFormat="1" x14ac:dyDescent="0.65">
      <c r="E310" s="121"/>
      <c r="F310" s="121"/>
      <c r="G310" s="98"/>
      <c r="H310" s="80"/>
      <c r="I310" s="81"/>
    </row>
    <row r="311" spans="5:9" s="77" customFormat="1" x14ac:dyDescent="0.65">
      <c r="E311" s="121"/>
      <c r="F311" s="121"/>
      <c r="G311" s="98"/>
      <c r="H311" s="80"/>
      <c r="I311" s="81"/>
    </row>
    <row r="312" spans="5:9" s="77" customFormat="1" x14ac:dyDescent="0.65">
      <c r="E312" s="121"/>
      <c r="F312" s="121"/>
      <c r="G312" s="98"/>
      <c r="H312" s="80"/>
      <c r="I312" s="81"/>
    </row>
    <row r="313" spans="5:9" s="77" customFormat="1" x14ac:dyDescent="0.65">
      <c r="E313" s="121"/>
      <c r="F313" s="121"/>
      <c r="G313" s="98"/>
      <c r="H313" s="80"/>
      <c r="I313" s="81"/>
    </row>
    <row r="314" spans="5:9" s="77" customFormat="1" x14ac:dyDescent="0.65">
      <c r="E314" s="121"/>
      <c r="F314" s="121"/>
      <c r="G314" s="98"/>
      <c r="H314" s="80"/>
      <c r="I314" s="81"/>
    </row>
    <row r="315" spans="5:9" s="77" customFormat="1" x14ac:dyDescent="0.65">
      <c r="E315" s="121"/>
      <c r="F315" s="121"/>
      <c r="G315" s="98"/>
      <c r="H315" s="80"/>
      <c r="I315" s="81"/>
    </row>
    <row r="316" spans="5:9" s="77" customFormat="1" x14ac:dyDescent="0.65">
      <c r="E316" s="121"/>
      <c r="F316" s="121"/>
      <c r="G316" s="98"/>
      <c r="H316" s="80"/>
      <c r="I316" s="81"/>
    </row>
    <row r="317" spans="5:9" s="77" customFormat="1" x14ac:dyDescent="0.65">
      <c r="E317" s="121"/>
      <c r="F317" s="121"/>
      <c r="G317" s="98"/>
      <c r="H317" s="80"/>
      <c r="I317" s="81"/>
    </row>
    <row r="318" spans="5:9" s="77" customFormat="1" x14ac:dyDescent="0.65">
      <c r="E318" s="121"/>
      <c r="F318" s="121"/>
      <c r="G318" s="98"/>
      <c r="H318" s="80"/>
      <c r="I318" s="81"/>
    </row>
    <row r="319" spans="5:9" s="77" customFormat="1" x14ac:dyDescent="0.65">
      <c r="E319" s="121"/>
      <c r="F319" s="121"/>
      <c r="G319" s="98"/>
      <c r="H319" s="80"/>
      <c r="I319" s="81"/>
    </row>
    <row r="320" spans="5:9" s="77" customFormat="1" x14ac:dyDescent="0.65">
      <c r="E320" s="121"/>
      <c r="F320" s="121"/>
      <c r="G320" s="98"/>
      <c r="H320" s="80"/>
      <c r="I320" s="81"/>
    </row>
    <row r="321" spans="5:9" s="77" customFormat="1" x14ac:dyDescent="0.65">
      <c r="E321" s="121"/>
      <c r="F321" s="121"/>
      <c r="G321" s="98"/>
      <c r="H321" s="80"/>
      <c r="I321" s="81"/>
    </row>
    <row r="322" spans="5:9" s="77" customFormat="1" x14ac:dyDescent="0.65">
      <c r="E322" s="121"/>
      <c r="F322" s="121"/>
      <c r="G322" s="98"/>
      <c r="H322" s="80"/>
      <c r="I322" s="81"/>
    </row>
    <row r="323" spans="5:9" s="77" customFormat="1" x14ac:dyDescent="0.65">
      <c r="E323" s="121"/>
      <c r="F323" s="121"/>
      <c r="G323" s="98"/>
      <c r="H323" s="80"/>
      <c r="I323" s="81"/>
    </row>
    <row r="324" spans="5:9" s="77" customFormat="1" x14ac:dyDescent="0.65">
      <c r="E324" s="121"/>
      <c r="F324" s="121"/>
      <c r="G324" s="98"/>
      <c r="H324" s="80"/>
      <c r="I324" s="81"/>
    </row>
    <row r="325" spans="5:9" s="77" customFormat="1" x14ac:dyDescent="0.65">
      <c r="E325" s="121"/>
      <c r="F325" s="121"/>
      <c r="G325" s="98"/>
      <c r="H325" s="80"/>
      <c r="I325" s="81"/>
    </row>
    <row r="326" spans="5:9" s="77" customFormat="1" x14ac:dyDescent="0.65">
      <c r="E326" s="121"/>
      <c r="F326" s="121"/>
      <c r="G326" s="98"/>
      <c r="H326" s="80"/>
      <c r="I326" s="81"/>
    </row>
    <row r="327" spans="5:9" s="77" customFormat="1" x14ac:dyDescent="0.65">
      <c r="E327" s="121"/>
      <c r="F327" s="121"/>
      <c r="G327" s="98"/>
      <c r="H327" s="80"/>
      <c r="I327" s="81"/>
    </row>
    <row r="328" spans="5:9" s="77" customFormat="1" x14ac:dyDescent="0.65">
      <c r="E328" s="121"/>
      <c r="F328" s="121"/>
      <c r="G328" s="98"/>
      <c r="H328" s="80"/>
      <c r="I328" s="81"/>
    </row>
    <row r="329" spans="5:9" s="77" customFormat="1" x14ac:dyDescent="0.65">
      <c r="E329" s="121"/>
      <c r="F329" s="121"/>
      <c r="G329" s="98"/>
      <c r="H329" s="80"/>
      <c r="I329" s="81"/>
    </row>
    <row r="330" spans="5:9" s="77" customFormat="1" x14ac:dyDescent="0.65">
      <c r="E330" s="121"/>
      <c r="F330" s="121"/>
      <c r="G330" s="98"/>
      <c r="H330" s="80"/>
      <c r="I330" s="81"/>
    </row>
    <row r="331" spans="5:9" s="77" customFormat="1" x14ac:dyDescent="0.65">
      <c r="E331" s="121"/>
      <c r="F331" s="121"/>
      <c r="G331" s="98"/>
      <c r="H331" s="80"/>
      <c r="I331" s="81"/>
    </row>
    <row r="332" spans="5:9" s="77" customFormat="1" x14ac:dyDescent="0.65">
      <c r="E332" s="121"/>
      <c r="F332" s="121"/>
      <c r="G332" s="98"/>
      <c r="H332" s="80"/>
      <c r="I332" s="81"/>
    </row>
    <row r="333" spans="5:9" s="77" customFormat="1" x14ac:dyDescent="0.65">
      <c r="E333" s="121"/>
      <c r="F333" s="121"/>
      <c r="G333" s="98"/>
      <c r="H333" s="80"/>
      <c r="I333" s="81"/>
    </row>
    <row r="334" spans="5:9" s="77" customFormat="1" x14ac:dyDescent="0.65">
      <c r="E334" s="121"/>
      <c r="F334" s="121"/>
      <c r="G334" s="98"/>
      <c r="H334" s="80"/>
      <c r="I334" s="81"/>
    </row>
    <row r="335" spans="5:9" s="77" customFormat="1" x14ac:dyDescent="0.65">
      <c r="E335" s="121"/>
      <c r="F335" s="121"/>
      <c r="G335" s="98"/>
      <c r="H335" s="80"/>
      <c r="I335" s="81"/>
    </row>
    <row r="336" spans="5:9" s="77" customFormat="1" x14ac:dyDescent="0.65">
      <c r="E336" s="121"/>
      <c r="F336" s="121"/>
      <c r="G336" s="98"/>
      <c r="H336" s="80"/>
      <c r="I336" s="81"/>
    </row>
    <row r="337" spans="5:9" s="77" customFormat="1" x14ac:dyDescent="0.65">
      <c r="E337" s="121"/>
      <c r="F337" s="121"/>
      <c r="G337" s="98"/>
      <c r="H337" s="80"/>
      <c r="I337" s="81"/>
    </row>
    <row r="338" spans="5:9" s="77" customFormat="1" x14ac:dyDescent="0.65">
      <c r="E338" s="121"/>
      <c r="F338" s="121"/>
      <c r="G338" s="98"/>
      <c r="H338" s="80"/>
      <c r="I338" s="81"/>
    </row>
    <row r="339" spans="5:9" s="77" customFormat="1" x14ac:dyDescent="0.65">
      <c r="E339" s="121"/>
      <c r="F339" s="121"/>
      <c r="G339" s="98"/>
      <c r="H339" s="80"/>
      <c r="I339" s="81"/>
    </row>
    <row r="340" spans="5:9" s="77" customFormat="1" x14ac:dyDescent="0.65">
      <c r="E340" s="121"/>
      <c r="F340" s="121"/>
      <c r="G340" s="98"/>
      <c r="H340" s="80"/>
      <c r="I340" s="81"/>
    </row>
    <row r="341" spans="5:9" s="77" customFormat="1" x14ac:dyDescent="0.65">
      <c r="E341" s="121"/>
      <c r="F341" s="121"/>
      <c r="G341" s="98"/>
      <c r="H341" s="80"/>
      <c r="I341" s="81"/>
    </row>
    <row r="342" spans="5:9" s="77" customFormat="1" x14ac:dyDescent="0.65">
      <c r="E342" s="121"/>
      <c r="F342" s="121"/>
      <c r="G342" s="98"/>
      <c r="H342" s="80"/>
      <c r="I342" s="81"/>
    </row>
    <row r="343" spans="5:9" s="77" customFormat="1" x14ac:dyDescent="0.65">
      <c r="E343" s="121"/>
      <c r="F343" s="121"/>
      <c r="G343" s="98"/>
      <c r="H343" s="80"/>
      <c r="I343" s="81"/>
    </row>
    <row r="344" spans="5:9" s="77" customFormat="1" x14ac:dyDescent="0.65">
      <c r="E344" s="121"/>
      <c r="F344" s="121"/>
      <c r="G344" s="98"/>
      <c r="H344" s="80"/>
      <c r="I344" s="81"/>
    </row>
    <row r="345" spans="5:9" s="77" customFormat="1" x14ac:dyDescent="0.65">
      <c r="E345" s="121"/>
      <c r="F345" s="121"/>
      <c r="G345" s="98"/>
      <c r="H345" s="80"/>
      <c r="I345" s="81"/>
    </row>
    <row r="346" spans="5:9" s="77" customFormat="1" x14ac:dyDescent="0.65">
      <c r="E346" s="121"/>
      <c r="F346" s="121"/>
      <c r="G346" s="98"/>
      <c r="H346" s="80"/>
      <c r="I346" s="81"/>
    </row>
    <row r="347" spans="5:9" s="77" customFormat="1" x14ac:dyDescent="0.65">
      <c r="E347" s="121"/>
      <c r="F347" s="121"/>
      <c r="G347" s="98"/>
      <c r="H347" s="80"/>
      <c r="I347" s="81"/>
    </row>
    <row r="348" spans="5:9" s="77" customFormat="1" x14ac:dyDescent="0.65">
      <c r="E348" s="121"/>
      <c r="F348" s="121"/>
      <c r="G348" s="98"/>
      <c r="H348" s="80"/>
      <c r="I348" s="81"/>
    </row>
    <row r="349" spans="5:9" s="77" customFormat="1" x14ac:dyDescent="0.65">
      <c r="E349" s="121"/>
      <c r="F349" s="121"/>
      <c r="G349" s="98"/>
      <c r="H349" s="80"/>
      <c r="I349" s="81"/>
    </row>
    <row r="350" spans="5:9" s="77" customFormat="1" x14ac:dyDescent="0.65">
      <c r="E350" s="121"/>
      <c r="F350" s="121"/>
      <c r="G350" s="98"/>
      <c r="H350" s="80"/>
      <c r="I350" s="81"/>
    </row>
    <row r="351" spans="5:9" s="77" customFormat="1" x14ac:dyDescent="0.65">
      <c r="E351" s="121"/>
      <c r="F351" s="121"/>
      <c r="G351" s="98"/>
      <c r="H351" s="80"/>
      <c r="I351" s="81"/>
    </row>
    <row r="352" spans="5:9" s="77" customFormat="1" x14ac:dyDescent="0.65">
      <c r="E352" s="121"/>
      <c r="F352" s="121"/>
      <c r="G352" s="98"/>
      <c r="H352" s="80"/>
      <c r="I352" s="81"/>
    </row>
    <row r="353" spans="5:9" s="77" customFormat="1" x14ac:dyDescent="0.65">
      <c r="E353" s="121"/>
      <c r="F353" s="121"/>
      <c r="G353" s="98"/>
      <c r="H353" s="80"/>
      <c r="I353" s="81"/>
    </row>
    <row r="354" spans="5:9" s="77" customFormat="1" x14ac:dyDescent="0.65">
      <c r="E354" s="121"/>
      <c r="F354" s="121"/>
      <c r="G354" s="98"/>
      <c r="H354" s="80"/>
      <c r="I354" s="81"/>
    </row>
    <row r="355" spans="5:9" s="77" customFormat="1" x14ac:dyDescent="0.65">
      <c r="E355" s="121"/>
      <c r="F355" s="121"/>
      <c r="G355" s="98"/>
      <c r="H355" s="80"/>
      <c r="I355" s="81"/>
    </row>
    <row r="356" spans="5:9" s="77" customFormat="1" x14ac:dyDescent="0.65">
      <c r="E356" s="121"/>
      <c r="F356" s="121"/>
      <c r="G356" s="98"/>
      <c r="H356" s="80"/>
      <c r="I356" s="81"/>
    </row>
    <row r="357" spans="5:9" s="77" customFormat="1" x14ac:dyDescent="0.65">
      <c r="E357" s="121"/>
      <c r="F357" s="121"/>
      <c r="G357" s="98"/>
      <c r="H357" s="80"/>
      <c r="I357" s="81"/>
    </row>
    <row r="358" spans="5:9" s="77" customFormat="1" x14ac:dyDescent="0.65">
      <c r="E358" s="121"/>
      <c r="F358" s="121"/>
      <c r="G358" s="98"/>
      <c r="H358" s="80"/>
      <c r="I358" s="81"/>
    </row>
    <row r="359" spans="5:9" s="77" customFormat="1" x14ac:dyDescent="0.65">
      <c r="E359" s="121"/>
      <c r="F359" s="121"/>
      <c r="G359" s="98"/>
      <c r="H359" s="80"/>
      <c r="I359" s="81"/>
    </row>
    <row r="360" spans="5:9" s="77" customFormat="1" x14ac:dyDescent="0.65">
      <c r="E360" s="121"/>
      <c r="F360" s="121"/>
      <c r="G360" s="98"/>
      <c r="H360" s="80"/>
      <c r="I360" s="81"/>
    </row>
    <row r="361" spans="5:9" s="77" customFormat="1" x14ac:dyDescent="0.65">
      <c r="E361" s="121"/>
      <c r="F361" s="121"/>
      <c r="G361" s="98"/>
      <c r="H361" s="80"/>
      <c r="I361" s="81"/>
    </row>
    <row r="362" spans="5:9" s="77" customFormat="1" x14ac:dyDescent="0.65">
      <c r="E362" s="121"/>
      <c r="F362" s="121"/>
      <c r="G362" s="98"/>
      <c r="H362" s="80"/>
      <c r="I362" s="81"/>
    </row>
    <row r="363" spans="5:9" s="77" customFormat="1" x14ac:dyDescent="0.65">
      <c r="E363" s="121"/>
      <c r="F363" s="121"/>
      <c r="G363" s="98"/>
      <c r="H363" s="80"/>
      <c r="I363" s="81"/>
    </row>
    <row r="364" spans="5:9" s="77" customFormat="1" x14ac:dyDescent="0.65">
      <c r="E364" s="121"/>
      <c r="F364" s="121"/>
      <c r="G364" s="98"/>
      <c r="H364" s="80"/>
      <c r="I364" s="81"/>
    </row>
    <row r="365" spans="5:9" s="77" customFormat="1" x14ac:dyDescent="0.65">
      <c r="E365" s="121"/>
      <c r="F365" s="121"/>
      <c r="G365" s="98"/>
      <c r="H365" s="80"/>
      <c r="I365" s="81"/>
    </row>
    <row r="366" spans="5:9" s="77" customFormat="1" x14ac:dyDescent="0.65">
      <c r="E366" s="121"/>
      <c r="F366" s="121"/>
      <c r="G366" s="98"/>
      <c r="H366" s="80"/>
      <c r="I366" s="81"/>
    </row>
    <row r="367" spans="5:9" s="77" customFormat="1" x14ac:dyDescent="0.65">
      <c r="E367" s="121"/>
      <c r="F367" s="121"/>
      <c r="G367" s="98"/>
      <c r="H367" s="80"/>
      <c r="I367" s="81"/>
    </row>
    <row r="368" spans="5:9" s="77" customFormat="1" x14ac:dyDescent="0.65">
      <c r="E368" s="121"/>
      <c r="F368" s="121"/>
      <c r="G368" s="98"/>
      <c r="H368" s="80"/>
      <c r="I368" s="81"/>
    </row>
    <row r="369" spans="5:9" s="77" customFormat="1" x14ac:dyDescent="0.65">
      <c r="E369" s="121"/>
      <c r="F369" s="121"/>
      <c r="G369" s="98"/>
      <c r="H369" s="80"/>
      <c r="I369" s="81"/>
    </row>
    <row r="370" spans="5:9" s="77" customFormat="1" x14ac:dyDescent="0.65">
      <c r="E370" s="121"/>
      <c r="F370" s="121"/>
      <c r="G370" s="98"/>
      <c r="H370" s="80"/>
      <c r="I370" s="81"/>
    </row>
    <row r="371" spans="5:9" s="77" customFormat="1" x14ac:dyDescent="0.65">
      <c r="E371" s="121"/>
      <c r="F371" s="121"/>
      <c r="G371" s="98"/>
      <c r="H371" s="80"/>
      <c r="I371" s="81"/>
    </row>
    <row r="372" spans="5:9" s="77" customFormat="1" x14ac:dyDescent="0.65">
      <c r="E372" s="121"/>
      <c r="F372" s="121"/>
      <c r="G372" s="98"/>
      <c r="H372" s="80"/>
      <c r="I372" s="81"/>
    </row>
    <row r="373" spans="5:9" s="77" customFormat="1" x14ac:dyDescent="0.65">
      <c r="E373" s="121"/>
      <c r="F373" s="121"/>
      <c r="G373" s="98"/>
      <c r="H373" s="80"/>
      <c r="I373" s="81"/>
    </row>
    <row r="374" spans="5:9" s="77" customFormat="1" x14ac:dyDescent="0.65">
      <c r="E374" s="121"/>
      <c r="F374" s="121"/>
      <c r="G374" s="98"/>
      <c r="H374" s="80"/>
      <c r="I374" s="81"/>
    </row>
    <row r="375" spans="5:9" s="77" customFormat="1" x14ac:dyDescent="0.65">
      <c r="E375" s="121"/>
      <c r="F375" s="121"/>
      <c r="G375" s="98"/>
      <c r="H375" s="80"/>
      <c r="I375" s="81"/>
    </row>
    <row r="376" spans="5:9" s="77" customFormat="1" x14ac:dyDescent="0.65">
      <c r="E376" s="121"/>
      <c r="F376" s="121"/>
      <c r="G376" s="98"/>
      <c r="H376" s="80"/>
      <c r="I376" s="81"/>
    </row>
    <row r="377" spans="5:9" s="77" customFormat="1" x14ac:dyDescent="0.65">
      <c r="E377" s="121"/>
      <c r="F377" s="121"/>
      <c r="G377" s="98"/>
      <c r="H377" s="80"/>
      <c r="I377" s="81"/>
    </row>
    <row r="378" spans="5:9" s="77" customFormat="1" x14ac:dyDescent="0.65">
      <c r="E378" s="121"/>
      <c r="F378" s="121"/>
      <c r="G378" s="98"/>
      <c r="H378" s="80"/>
      <c r="I378" s="81"/>
    </row>
    <row r="379" spans="5:9" s="77" customFormat="1" x14ac:dyDescent="0.65">
      <c r="E379" s="121"/>
      <c r="F379" s="121"/>
      <c r="G379" s="98"/>
      <c r="H379" s="80"/>
      <c r="I379" s="81"/>
    </row>
    <row r="380" spans="5:9" s="77" customFormat="1" x14ac:dyDescent="0.65">
      <c r="E380" s="121"/>
      <c r="F380" s="121"/>
      <c r="G380" s="98"/>
      <c r="H380" s="80"/>
      <c r="I380" s="81"/>
    </row>
    <row r="381" spans="5:9" s="77" customFormat="1" x14ac:dyDescent="0.65">
      <c r="E381" s="121"/>
      <c r="F381" s="121"/>
      <c r="G381" s="98"/>
      <c r="H381" s="80"/>
      <c r="I381" s="81"/>
    </row>
    <row r="382" spans="5:9" s="77" customFormat="1" x14ac:dyDescent="0.65">
      <c r="E382" s="121"/>
      <c r="F382" s="121"/>
      <c r="G382" s="98"/>
      <c r="H382" s="80"/>
      <c r="I382" s="81"/>
    </row>
    <row r="383" spans="5:9" s="77" customFormat="1" x14ac:dyDescent="0.65">
      <c r="E383" s="121"/>
      <c r="F383" s="121"/>
      <c r="G383" s="98"/>
      <c r="H383" s="80"/>
      <c r="I383" s="81"/>
    </row>
    <row r="384" spans="5:9" s="77" customFormat="1" x14ac:dyDescent="0.65">
      <c r="E384" s="121"/>
      <c r="F384" s="121"/>
      <c r="G384" s="98"/>
      <c r="H384" s="80"/>
      <c r="I384" s="81"/>
    </row>
    <row r="385" spans="5:9" s="77" customFormat="1" x14ac:dyDescent="0.65">
      <c r="E385" s="121"/>
      <c r="F385" s="121"/>
      <c r="G385" s="98"/>
      <c r="H385" s="80"/>
      <c r="I385" s="81"/>
    </row>
    <row r="386" spans="5:9" s="77" customFormat="1" x14ac:dyDescent="0.65">
      <c r="E386" s="121"/>
      <c r="F386" s="121"/>
      <c r="G386" s="98"/>
      <c r="H386" s="80"/>
      <c r="I386" s="81"/>
    </row>
    <row r="387" spans="5:9" s="77" customFormat="1" x14ac:dyDescent="0.65">
      <c r="E387" s="121"/>
      <c r="F387" s="121"/>
      <c r="G387" s="98"/>
      <c r="H387" s="80"/>
      <c r="I387" s="81"/>
    </row>
    <row r="388" spans="5:9" s="77" customFormat="1" x14ac:dyDescent="0.65">
      <c r="E388" s="121"/>
      <c r="F388" s="121"/>
      <c r="G388" s="98"/>
      <c r="H388" s="80"/>
      <c r="I388" s="81"/>
    </row>
    <row r="389" spans="5:9" s="77" customFormat="1" x14ac:dyDescent="0.65">
      <c r="E389" s="121"/>
      <c r="F389" s="121"/>
      <c r="G389" s="98"/>
      <c r="H389" s="80"/>
      <c r="I389" s="81"/>
    </row>
    <row r="390" spans="5:9" s="77" customFormat="1" x14ac:dyDescent="0.65">
      <c r="E390" s="121"/>
      <c r="F390" s="121"/>
      <c r="G390" s="98"/>
      <c r="H390" s="80"/>
      <c r="I390" s="81"/>
    </row>
    <row r="391" spans="5:9" s="77" customFormat="1" x14ac:dyDescent="0.65">
      <c r="E391" s="121"/>
      <c r="F391" s="121"/>
      <c r="G391" s="98"/>
      <c r="H391" s="80"/>
      <c r="I391" s="81"/>
    </row>
    <row r="392" spans="5:9" s="77" customFormat="1" x14ac:dyDescent="0.65">
      <c r="E392" s="121"/>
      <c r="F392" s="121"/>
      <c r="G392" s="98"/>
      <c r="H392" s="80"/>
      <c r="I392" s="81"/>
    </row>
    <row r="393" spans="5:9" s="77" customFormat="1" x14ac:dyDescent="0.65">
      <c r="E393" s="121"/>
      <c r="F393" s="121"/>
      <c r="G393" s="98"/>
      <c r="H393" s="80"/>
      <c r="I393" s="81"/>
    </row>
    <row r="394" spans="5:9" s="77" customFormat="1" x14ac:dyDescent="0.65">
      <c r="E394" s="121"/>
      <c r="F394" s="121"/>
      <c r="G394" s="98"/>
      <c r="H394" s="80"/>
      <c r="I394" s="81"/>
    </row>
    <row r="395" spans="5:9" s="77" customFormat="1" x14ac:dyDescent="0.65">
      <c r="E395" s="121"/>
      <c r="F395" s="121"/>
      <c r="G395" s="98"/>
      <c r="H395" s="80"/>
      <c r="I395" s="81"/>
    </row>
    <row r="396" spans="5:9" s="77" customFormat="1" x14ac:dyDescent="0.65">
      <c r="E396" s="121"/>
      <c r="F396" s="121"/>
      <c r="G396" s="98"/>
      <c r="H396" s="80"/>
      <c r="I396" s="81"/>
    </row>
    <row r="397" spans="5:9" s="77" customFormat="1" x14ac:dyDescent="0.65">
      <c r="E397" s="121"/>
      <c r="F397" s="121"/>
      <c r="G397" s="98"/>
      <c r="H397" s="80"/>
      <c r="I397" s="81"/>
    </row>
    <row r="398" spans="5:9" s="77" customFormat="1" x14ac:dyDescent="0.65">
      <c r="E398" s="121"/>
      <c r="F398" s="121"/>
      <c r="G398" s="98"/>
      <c r="H398" s="80"/>
      <c r="I398" s="81"/>
    </row>
    <row r="399" spans="5:9" s="77" customFormat="1" x14ac:dyDescent="0.65">
      <c r="E399" s="121"/>
      <c r="F399" s="121"/>
      <c r="G399" s="98"/>
      <c r="H399" s="80"/>
      <c r="I399" s="81"/>
    </row>
    <row r="400" spans="5:9" s="77" customFormat="1" x14ac:dyDescent="0.65">
      <c r="E400" s="121"/>
      <c r="F400" s="121"/>
      <c r="G400" s="98"/>
      <c r="H400" s="80"/>
      <c r="I400" s="81"/>
    </row>
    <row r="401" spans="5:9" s="77" customFormat="1" x14ac:dyDescent="0.65">
      <c r="E401" s="121"/>
      <c r="F401" s="121"/>
      <c r="G401" s="98"/>
      <c r="H401" s="80"/>
      <c r="I401" s="81"/>
    </row>
    <row r="402" spans="5:9" s="77" customFormat="1" x14ac:dyDescent="0.65">
      <c r="E402" s="121"/>
      <c r="F402" s="121"/>
      <c r="G402" s="98"/>
      <c r="H402" s="80"/>
      <c r="I402" s="81"/>
    </row>
    <row r="403" spans="5:9" s="77" customFormat="1" x14ac:dyDescent="0.65">
      <c r="E403" s="121"/>
      <c r="F403" s="121"/>
      <c r="G403" s="98"/>
      <c r="H403" s="80"/>
      <c r="I403" s="81"/>
    </row>
    <row r="404" spans="5:9" s="77" customFormat="1" x14ac:dyDescent="0.65">
      <c r="E404" s="121"/>
      <c r="F404" s="121"/>
      <c r="G404" s="98"/>
      <c r="H404" s="80"/>
      <c r="I404" s="81"/>
    </row>
  </sheetData>
  <sheetProtection selectLockedCells="1"/>
  <mergeCells count="17">
    <mergeCell ref="H9:H18"/>
    <mergeCell ref="I9:I18"/>
    <mergeCell ref="A19:D19"/>
    <mergeCell ref="B20:D20"/>
    <mergeCell ref="A6:D6"/>
    <mergeCell ref="A7:D7"/>
    <mergeCell ref="A9:A18"/>
    <mergeCell ref="A21:D21"/>
    <mergeCell ref="A8:B8"/>
    <mergeCell ref="E5:G5"/>
    <mergeCell ref="A4:D4"/>
    <mergeCell ref="A5:D5"/>
    <mergeCell ref="A1:D1"/>
    <mergeCell ref="H1:I1"/>
    <mergeCell ref="A2:D2"/>
    <mergeCell ref="A3:D3"/>
    <mergeCell ref="E3:F3"/>
  </mergeCells>
  <dataValidations count="1">
    <dataValidation type="whole" allowBlank="1" showInputMessage="1" showErrorMessage="1" sqref="F20" xr:uid="{00000000-0002-0000-0400-000000000000}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4.75" x14ac:dyDescent="0.65"/>
  <cols>
    <col min="1" max="1" width="3.25" style="142" customWidth="1"/>
    <col min="2" max="2" width="14" style="77" customWidth="1"/>
    <col min="3" max="3" width="9.875" style="77" customWidth="1"/>
    <col min="4" max="4" width="9.625" style="77" customWidth="1"/>
    <col min="5" max="5" width="7.875" style="121" customWidth="1"/>
    <col min="6" max="6" width="8.25" style="121" customWidth="1"/>
    <col min="7" max="7" width="25.625" style="98" customWidth="1"/>
    <col min="8" max="8" width="7.125" style="80" customWidth="1"/>
    <col min="9" max="9" width="7.125" style="81" customWidth="1"/>
    <col min="10" max="10" width="7.5" style="77" customWidth="1"/>
    <col min="11" max="11" width="11" style="77" customWidth="1"/>
    <col min="12" max="12" width="10.75" style="77" customWidth="1"/>
    <col min="13" max="13" width="14.375" style="111" customWidth="1"/>
    <col min="14" max="14" width="24.125" style="77" customWidth="1"/>
    <col min="15" max="15" width="4.75" style="142" customWidth="1"/>
    <col min="16" max="16384" width="11" style="142"/>
  </cols>
  <sheetData>
    <row r="1" spans="1:14" ht="21" x14ac:dyDescent="0.65">
      <c r="A1" s="271" t="s">
        <v>60</v>
      </c>
      <c r="B1" s="264"/>
      <c r="C1" s="264"/>
      <c r="D1" s="264"/>
      <c r="E1" s="110"/>
      <c r="F1" s="110"/>
      <c r="G1" s="76" t="s">
        <v>20</v>
      </c>
      <c r="H1" s="252" t="str">
        <f>Zusammenfassung!E1</f>
        <v>E1</v>
      </c>
      <c r="I1" s="252"/>
    </row>
    <row r="2" spans="1:14" ht="21" x14ac:dyDescent="0.65">
      <c r="A2" s="271"/>
      <c r="B2" s="272"/>
      <c r="C2" s="264"/>
      <c r="D2" s="264"/>
      <c r="E2" s="110"/>
      <c r="F2" s="110"/>
      <c r="G2" s="76"/>
      <c r="H2" s="77"/>
      <c r="I2" s="77"/>
    </row>
    <row r="3" spans="1:14" ht="18.5" x14ac:dyDescent="0.65">
      <c r="A3" s="263" t="str">
        <f>Zusammenfassung!A9</f>
        <v>Nummer der Kandidatin / des Kandidaten</v>
      </c>
      <c r="B3" s="264"/>
      <c r="C3" s="264"/>
      <c r="D3" s="264"/>
      <c r="E3" s="253">
        <f>Zusammenfassung!C9</f>
        <v>1234</v>
      </c>
      <c r="F3" s="253"/>
      <c r="G3" s="113"/>
      <c r="H3" s="81"/>
    </row>
    <row r="4" spans="1:14" x14ac:dyDescent="0.65">
      <c r="A4" s="270"/>
      <c r="B4" s="264"/>
      <c r="C4" s="264"/>
      <c r="D4" s="264"/>
      <c r="E4" s="114"/>
      <c r="F4" s="114"/>
      <c r="H4" s="81"/>
    </row>
    <row r="5" spans="1:14" ht="21" customHeight="1" x14ac:dyDescent="0.65">
      <c r="A5" s="263" t="s">
        <v>9</v>
      </c>
      <c r="B5" s="264"/>
      <c r="C5" s="264"/>
      <c r="D5" s="264"/>
      <c r="E5" s="253" t="str">
        <f>Zusammenfassung!$C$11&amp;" "&amp;Zusammenfassung!$E$11</f>
        <v>Muster Hans</v>
      </c>
      <c r="F5" s="253"/>
      <c r="G5" s="253"/>
      <c r="H5" s="81"/>
      <c r="L5" s="80"/>
    </row>
    <row r="6" spans="1:14" x14ac:dyDescent="0.65">
      <c r="A6" s="267"/>
      <c r="B6" s="268"/>
      <c r="C6" s="268"/>
      <c r="D6" s="268"/>
      <c r="E6" s="79"/>
      <c r="F6" s="79"/>
      <c r="H6" s="81"/>
    </row>
    <row r="7" spans="1:14" s="116" customFormat="1" ht="30" customHeight="1" x14ac:dyDescent="0.65">
      <c r="A7" s="287" t="s">
        <v>6</v>
      </c>
      <c r="B7" s="288"/>
      <c r="C7" s="46" t="s">
        <v>31</v>
      </c>
      <c r="D7" s="46" t="s">
        <v>30</v>
      </c>
      <c r="E7" s="46" t="s">
        <v>13</v>
      </c>
      <c r="F7" s="129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5"/>
      <c r="N7" s="35"/>
    </row>
    <row r="8" spans="1:14" s="118" customFormat="1" ht="19.5" customHeight="1" x14ac:dyDescent="0.65">
      <c r="A8" s="275" t="s">
        <v>90</v>
      </c>
      <c r="B8" s="262"/>
      <c r="C8" s="55"/>
      <c r="D8" s="55"/>
      <c r="E8" s="141"/>
      <c r="F8" s="141"/>
      <c r="G8" s="141"/>
      <c r="H8" s="141"/>
      <c r="I8" s="141"/>
      <c r="J8" s="114"/>
      <c r="K8" s="114"/>
      <c r="L8" s="114"/>
      <c r="M8" s="117"/>
      <c r="N8" s="114"/>
    </row>
    <row r="9" spans="1:14" s="118" customFormat="1" ht="20.149999999999999" customHeight="1" x14ac:dyDescent="0.65">
      <c r="A9" s="53">
        <v>1</v>
      </c>
      <c r="B9" s="143" t="s">
        <v>28</v>
      </c>
      <c r="C9" s="136" t="s">
        <v>81</v>
      </c>
      <c r="D9" s="49"/>
      <c r="E9" s="40">
        <v>1</v>
      </c>
      <c r="F9" s="139">
        <f>IF(AND(C9=D9,C9&gt;""),E9,0)</f>
        <v>0</v>
      </c>
      <c r="G9" s="101"/>
      <c r="H9" s="246">
        <f>SUM(E9:E16)</f>
        <v>8</v>
      </c>
      <c r="I9" s="249">
        <f>SUM(F9:F16)</f>
        <v>0</v>
      </c>
      <c r="J9" s="114"/>
      <c r="K9" s="114"/>
      <c r="L9" s="114"/>
      <c r="M9" s="117"/>
      <c r="N9" s="114"/>
    </row>
    <row r="10" spans="1:14" s="118" customFormat="1" ht="20.149999999999999" customHeight="1" x14ac:dyDescent="0.65">
      <c r="A10" s="53">
        <v>2</v>
      </c>
      <c r="B10" s="143" t="s">
        <v>29</v>
      </c>
      <c r="C10" s="136" t="s">
        <v>83</v>
      </c>
      <c r="D10" s="49"/>
      <c r="E10" s="40">
        <v>1</v>
      </c>
      <c r="F10" s="139">
        <f t="shared" ref="F10:F16" si="0">IF(AND(C10=D10,C10&gt;""),E10,0)</f>
        <v>0</v>
      </c>
      <c r="G10" s="101"/>
      <c r="H10" s="247"/>
      <c r="I10" s="277"/>
      <c r="J10" s="114"/>
      <c r="K10" s="114"/>
      <c r="L10" s="114"/>
      <c r="M10" s="117"/>
      <c r="N10" s="114"/>
    </row>
    <row r="11" spans="1:14" s="118" customFormat="1" ht="20.149999999999999" customHeight="1" x14ac:dyDescent="0.65">
      <c r="A11" s="53">
        <v>3</v>
      </c>
      <c r="B11" s="143" t="s">
        <v>32</v>
      </c>
      <c r="C11" s="136" t="s">
        <v>80</v>
      </c>
      <c r="D11" s="49"/>
      <c r="E11" s="40">
        <v>1</v>
      </c>
      <c r="F11" s="139">
        <f t="shared" si="0"/>
        <v>0</v>
      </c>
      <c r="G11" s="101"/>
      <c r="H11" s="247"/>
      <c r="I11" s="277"/>
      <c r="J11" s="114"/>
      <c r="K11" s="114"/>
      <c r="L11" s="114"/>
      <c r="M11" s="117"/>
      <c r="N11" s="114"/>
    </row>
    <row r="12" spans="1:14" s="118" customFormat="1" ht="20.149999999999999" customHeight="1" x14ac:dyDescent="0.65">
      <c r="A12" s="53">
        <v>4</v>
      </c>
      <c r="B12" s="143" t="s">
        <v>33</v>
      </c>
      <c r="C12" s="136" t="s">
        <v>79</v>
      </c>
      <c r="D12" s="49"/>
      <c r="E12" s="40">
        <v>1</v>
      </c>
      <c r="F12" s="139">
        <f t="shared" si="0"/>
        <v>0</v>
      </c>
      <c r="G12" s="101"/>
      <c r="H12" s="247"/>
      <c r="I12" s="277"/>
      <c r="J12" s="114"/>
      <c r="K12" s="114"/>
      <c r="L12" s="114"/>
      <c r="M12" s="117"/>
      <c r="N12" s="114"/>
    </row>
    <row r="13" spans="1:14" s="118" customFormat="1" ht="20.149999999999999" customHeight="1" x14ac:dyDescent="0.65">
      <c r="A13" s="53">
        <v>5</v>
      </c>
      <c r="B13" s="143" t="s">
        <v>36</v>
      </c>
      <c r="C13" s="136" t="s">
        <v>80</v>
      </c>
      <c r="D13" s="49"/>
      <c r="E13" s="40">
        <v>1</v>
      </c>
      <c r="F13" s="139">
        <f t="shared" si="0"/>
        <v>0</v>
      </c>
      <c r="G13" s="101"/>
      <c r="H13" s="247"/>
      <c r="I13" s="277"/>
      <c r="J13" s="114"/>
      <c r="K13" s="114"/>
      <c r="L13" s="114"/>
      <c r="M13" s="117"/>
      <c r="N13" s="114"/>
    </row>
    <row r="14" spans="1:14" s="118" customFormat="1" ht="20.149999999999999" customHeight="1" x14ac:dyDescent="0.65">
      <c r="A14" s="53">
        <v>6</v>
      </c>
      <c r="B14" s="143" t="s">
        <v>37</v>
      </c>
      <c r="C14" s="136" t="s">
        <v>83</v>
      </c>
      <c r="D14" s="49"/>
      <c r="E14" s="40">
        <v>1</v>
      </c>
      <c r="F14" s="139">
        <f t="shared" si="0"/>
        <v>0</v>
      </c>
      <c r="G14" s="101"/>
      <c r="H14" s="247"/>
      <c r="I14" s="277"/>
      <c r="J14" s="114"/>
      <c r="K14" s="114"/>
      <c r="L14" s="114"/>
      <c r="M14" s="117"/>
      <c r="N14" s="114"/>
    </row>
    <row r="15" spans="1:14" s="118" customFormat="1" ht="20.149999999999999" customHeight="1" x14ac:dyDescent="0.65">
      <c r="A15" s="53">
        <v>7</v>
      </c>
      <c r="B15" s="143" t="s">
        <v>38</v>
      </c>
      <c r="C15" s="136" t="s">
        <v>79</v>
      </c>
      <c r="D15" s="49"/>
      <c r="E15" s="40">
        <v>1</v>
      </c>
      <c r="F15" s="139">
        <f t="shared" si="0"/>
        <v>0</v>
      </c>
      <c r="G15" s="101"/>
      <c r="H15" s="247"/>
      <c r="I15" s="277"/>
      <c r="J15" s="114"/>
      <c r="K15" s="114"/>
      <c r="L15" s="114"/>
      <c r="M15" s="117"/>
      <c r="N15" s="114"/>
    </row>
    <row r="16" spans="1:14" s="118" customFormat="1" ht="20.149999999999999" customHeight="1" x14ac:dyDescent="0.65">
      <c r="A16" s="53">
        <v>8</v>
      </c>
      <c r="B16" s="143" t="s">
        <v>39</v>
      </c>
      <c r="C16" s="136" t="s">
        <v>81</v>
      </c>
      <c r="D16" s="49"/>
      <c r="E16" s="40">
        <v>1</v>
      </c>
      <c r="F16" s="139">
        <f t="shared" si="0"/>
        <v>0</v>
      </c>
      <c r="G16" s="101"/>
      <c r="H16" s="247"/>
      <c r="I16" s="277"/>
      <c r="J16" s="114"/>
      <c r="K16" s="114"/>
      <c r="L16" s="114"/>
      <c r="M16" s="117"/>
      <c r="N16" s="114"/>
    </row>
    <row r="17" spans="1:14" s="116" customFormat="1" ht="20.149999999999999" customHeight="1" x14ac:dyDescent="0.65">
      <c r="A17" s="265" t="s">
        <v>1</v>
      </c>
      <c r="B17" s="274"/>
      <c r="C17" s="274"/>
      <c r="D17" s="274"/>
      <c r="E17" s="104">
        <f>SUM(E9:E16)</f>
        <v>8</v>
      </c>
      <c r="F17" s="104">
        <f>SUM(F9:F16)</f>
        <v>0</v>
      </c>
      <c r="G17" s="104"/>
      <c r="H17" s="104">
        <f>SUM(H9:H16)</f>
        <v>8</v>
      </c>
      <c r="I17" s="105">
        <f>SUM(I9:I16)</f>
        <v>0</v>
      </c>
      <c r="J17" s="35"/>
      <c r="K17" s="35"/>
      <c r="L17" s="35"/>
      <c r="M17" s="35"/>
      <c r="N17" s="35"/>
    </row>
    <row r="18" spans="1:14" s="116" customFormat="1" x14ac:dyDescent="0.65">
      <c r="B18" s="93"/>
      <c r="C18" s="93"/>
      <c r="D18" s="93"/>
      <c r="E18" s="119"/>
      <c r="F18" s="119"/>
      <c r="G18" s="94"/>
      <c r="H18" s="95"/>
      <c r="I18" s="96"/>
      <c r="J18" s="35"/>
      <c r="K18" s="35"/>
      <c r="L18" s="35"/>
      <c r="M18" s="35"/>
      <c r="N18" s="35"/>
    </row>
    <row r="19" spans="1:14" s="116" customFormat="1" ht="12.25" x14ac:dyDescent="0.65">
      <c r="B19" s="93"/>
      <c r="C19" s="93"/>
      <c r="D19" s="93"/>
      <c r="E19" s="120"/>
      <c r="F19" s="120"/>
      <c r="G19" s="94"/>
      <c r="H19" s="95"/>
      <c r="I19" s="93"/>
      <c r="J19" s="35"/>
      <c r="K19" s="35"/>
      <c r="L19" s="35"/>
      <c r="M19" s="35"/>
      <c r="N19" s="35"/>
    </row>
    <row r="20" spans="1:14" s="116" customFormat="1" ht="12.25" x14ac:dyDescent="0.65">
      <c r="B20" s="97"/>
      <c r="C20" s="97"/>
      <c r="D20" s="97"/>
      <c r="E20" s="120"/>
      <c r="F20" s="120"/>
      <c r="G20" s="94"/>
      <c r="H20" s="95"/>
      <c r="I20" s="93"/>
      <c r="J20" s="35"/>
      <c r="K20" s="35"/>
      <c r="L20" s="35"/>
      <c r="M20" s="35"/>
      <c r="N20" s="35"/>
    </row>
    <row r="21" spans="1:14" s="116" customFormat="1" x14ac:dyDescent="0.65">
      <c r="B21" s="93"/>
      <c r="C21" s="93"/>
      <c r="D21" s="93"/>
      <c r="E21" s="121"/>
      <c r="F21" s="121"/>
      <c r="G21" s="98"/>
      <c r="H21" s="80"/>
      <c r="I21" s="81"/>
      <c r="J21" s="35"/>
      <c r="K21" s="93"/>
      <c r="L21" s="93"/>
      <c r="M21" s="35"/>
      <c r="N21" s="35"/>
    </row>
    <row r="22" spans="1:14" s="116" customFormat="1" ht="24.75" customHeight="1" x14ac:dyDescent="0.65">
      <c r="B22" s="35"/>
      <c r="C22" s="35"/>
      <c r="D22" s="35"/>
      <c r="E22" s="121"/>
      <c r="F22" s="121"/>
      <c r="G22" s="98"/>
      <c r="H22" s="80"/>
      <c r="I22" s="81"/>
      <c r="J22" s="35"/>
      <c r="K22" s="93"/>
      <c r="L22" s="93"/>
      <c r="M22" s="35"/>
      <c r="N22" s="35"/>
    </row>
    <row r="23" spans="1:14" s="116" customFormat="1" ht="15" customHeight="1" x14ac:dyDescent="0.65">
      <c r="B23" s="35"/>
      <c r="C23" s="35"/>
      <c r="D23" s="35"/>
      <c r="E23" s="121"/>
      <c r="F23" s="121"/>
      <c r="G23" s="98"/>
      <c r="H23" s="80"/>
      <c r="I23" s="81"/>
      <c r="J23" s="35"/>
      <c r="K23" s="93"/>
      <c r="L23" s="93"/>
      <c r="M23" s="35"/>
      <c r="N23" s="35"/>
    </row>
    <row r="24" spans="1:14" s="116" customFormat="1" ht="15" customHeight="1" x14ac:dyDescent="0.65">
      <c r="B24" s="35"/>
      <c r="C24" s="35"/>
      <c r="D24" s="35"/>
      <c r="E24" s="121"/>
      <c r="F24" s="121"/>
      <c r="G24" s="98"/>
      <c r="H24" s="80"/>
      <c r="I24" s="81"/>
      <c r="J24" s="35"/>
      <c r="K24" s="93"/>
      <c r="L24" s="93"/>
      <c r="M24" s="35"/>
      <c r="N24" s="35"/>
    </row>
    <row r="25" spans="1:14" s="116" customFormat="1" ht="15" customHeight="1" x14ac:dyDescent="0.65">
      <c r="B25" s="35"/>
      <c r="C25" s="35"/>
      <c r="D25" s="35"/>
      <c r="E25" s="121"/>
      <c r="F25" s="121"/>
      <c r="G25" s="98"/>
      <c r="H25" s="80"/>
      <c r="I25" s="81"/>
      <c r="J25" s="35"/>
      <c r="K25" s="93"/>
      <c r="L25" s="93"/>
      <c r="M25" s="35"/>
      <c r="N25" s="35"/>
    </row>
    <row r="26" spans="1:14" s="116" customFormat="1" ht="15" customHeight="1" x14ac:dyDescent="0.65">
      <c r="B26" s="35"/>
      <c r="C26" s="35"/>
      <c r="D26" s="35"/>
      <c r="E26" s="121"/>
      <c r="F26" s="121"/>
      <c r="G26" s="98"/>
      <c r="H26" s="80"/>
      <c r="I26" s="81"/>
      <c r="J26" s="35"/>
      <c r="K26" s="77"/>
      <c r="L26" s="77"/>
      <c r="M26" s="35"/>
      <c r="N26" s="35"/>
    </row>
    <row r="27" spans="1:14" s="122" customFormat="1" ht="18" customHeight="1" x14ac:dyDescent="0.65">
      <c r="B27" s="99"/>
      <c r="C27" s="99"/>
      <c r="D27" s="99"/>
      <c r="E27" s="121"/>
      <c r="F27" s="121"/>
      <c r="G27" s="98"/>
      <c r="H27" s="80"/>
      <c r="I27" s="81"/>
      <c r="J27" s="35"/>
      <c r="K27" s="77"/>
      <c r="L27" s="77"/>
      <c r="M27" s="99"/>
      <c r="N27" s="99"/>
    </row>
    <row r="28" spans="1:14" s="123" customFormat="1" ht="16.5" customHeight="1" x14ac:dyDescent="0.65">
      <c r="B28" s="93"/>
      <c r="C28" s="93"/>
      <c r="D28" s="93"/>
      <c r="E28" s="121"/>
      <c r="F28" s="121"/>
      <c r="G28" s="98"/>
      <c r="H28" s="80"/>
      <c r="I28" s="81"/>
      <c r="J28" s="77"/>
      <c r="K28" s="77"/>
      <c r="L28" s="77"/>
      <c r="M28" s="93"/>
      <c r="N28" s="93"/>
    </row>
    <row r="29" spans="1:14" s="123" customFormat="1" x14ac:dyDescent="0.65">
      <c r="B29" s="77"/>
      <c r="C29" s="77"/>
      <c r="D29" s="77"/>
      <c r="E29" s="121"/>
      <c r="F29" s="121"/>
      <c r="G29" s="98"/>
      <c r="H29" s="80"/>
      <c r="I29" s="81"/>
      <c r="J29" s="77"/>
      <c r="K29" s="77"/>
      <c r="L29" s="77"/>
      <c r="M29" s="93"/>
      <c r="N29" s="93"/>
    </row>
    <row r="30" spans="1:14" s="123" customFormat="1" ht="13.5" customHeight="1" x14ac:dyDescent="0.65">
      <c r="B30" s="77"/>
      <c r="C30" s="77"/>
      <c r="D30" s="77"/>
      <c r="E30" s="121"/>
      <c r="F30" s="121"/>
      <c r="G30" s="98"/>
      <c r="H30" s="80"/>
      <c r="I30" s="81"/>
      <c r="J30" s="77"/>
      <c r="K30" s="77"/>
      <c r="L30" s="77"/>
      <c r="M30" s="93"/>
      <c r="N30" s="93"/>
    </row>
    <row r="31" spans="1:14" s="123" customFormat="1" ht="17.25" customHeight="1" x14ac:dyDescent="0.65">
      <c r="B31" s="77"/>
      <c r="C31" s="77"/>
      <c r="D31" s="77"/>
      <c r="E31" s="121"/>
      <c r="F31" s="121"/>
      <c r="G31" s="98"/>
      <c r="H31" s="80"/>
      <c r="I31" s="81"/>
      <c r="J31" s="77"/>
      <c r="K31" s="77"/>
      <c r="L31" s="77"/>
      <c r="M31" s="93"/>
      <c r="N31" s="93"/>
    </row>
    <row r="32" spans="1:14" s="123" customFormat="1" ht="17.25" customHeight="1" x14ac:dyDescent="0.65">
      <c r="B32" s="77"/>
      <c r="C32" s="77"/>
      <c r="D32" s="77"/>
      <c r="E32" s="121"/>
      <c r="F32" s="121"/>
      <c r="G32" s="98"/>
      <c r="H32" s="80"/>
      <c r="I32" s="81"/>
      <c r="J32" s="77"/>
      <c r="K32" s="77"/>
      <c r="L32" s="77"/>
      <c r="M32" s="93"/>
      <c r="N32" s="93"/>
    </row>
    <row r="33" spans="1:15" s="123" customFormat="1" ht="15.75" customHeight="1" x14ac:dyDescent="0.65">
      <c r="B33" s="77"/>
      <c r="C33" s="77"/>
      <c r="D33" s="77"/>
      <c r="E33" s="121"/>
      <c r="F33" s="121"/>
      <c r="G33" s="98"/>
      <c r="H33" s="80"/>
      <c r="I33" s="81"/>
      <c r="J33" s="77"/>
      <c r="K33" s="77"/>
      <c r="L33" s="77"/>
      <c r="M33" s="93"/>
      <c r="N33" s="93"/>
    </row>
    <row r="34" spans="1:15" s="123" customFormat="1" ht="15" customHeight="1" x14ac:dyDescent="0.65">
      <c r="B34" s="77"/>
      <c r="C34" s="77"/>
      <c r="D34" s="77"/>
      <c r="E34" s="121"/>
      <c r="F34" s="121"/>
      <c r="G34" s="98"/>
      <c r="H34" s="80"/>
      <c r="I34" s="81"/>
      <c r="J34" s="77"/>
      <c r="K34" s="77"/>
      <c r="L34" s="77"/>
      <c r="M34" s="93"/>
      <c r="N34" s="93"/>
    </row>
    <row r="35" spans="1:15" s="123" customFormat="1" ht="12" customHeight="1" x14ac:dyDescent="0.65">
      <c r="B35" s="77"/>
      <c r="C35" s="77"/>
      <c r="D35" s="77"/>
      <c r="E35" s="121"/>
      <c r="F35" s="121"/>
      <c r="G35" s="98"/>
      <c r="H35" s="80"/>
      <c r="I35" s="81"/>
      <c r="J35" s="77"/>
      <c r="K35" s="77"/>
      <c r="L35" s="77"/>
      <c r="M35" s="93"/>
      <c r="N35" s="93"/>
    </row>
    <row r="36" spans="1:15" s="123" customFormat="1" ht="12" customHeight="1" x14ac:dyDescent="0.65">
      <c r="B36" s="77"/>
      <c r="C36" s="77"/>
      <c r="D36" s="77"/>
      <c r="E36" s="121"/>
      <c r="F36" s="121"/>
      <c r="G36" s="98"/>
      <c r="H36" s="80"/>
      <c r="I36" s="81"/>
      <c r="J36" s="77"/>
      <c r="K36" s="77"/>
      <c r="L36" s="77"/>
      <c r="M36" s="93"/>
      <c r="N36" s="93"/>
    </row>
    <row r="37" spans="1:15" s="123" customFormat="1" ht="12" customHeight="1" x14ac:dyDescent="0.65">
      <c r="B37" s="77"/>
      <c r="C37" s="77"/>
      <c r="D37" s="77"/>
      <c r="E37" s="121"/>
      <c r="F37" s="121"/>
      <c r="G37" s="98"/>
      <c r="H37" s="80"/>
      <c r="I37" s="81"/>
      <c r="J37" s="77"/>
      <c r="K37" s="77"/>
      <c r="L37" s="77"/>
      <c r="M37" s="93"/>
      <c r="N37" s="93"/>
    </row>
    <row r="38" spans="1:15" s="123" customFormat="1" ht="12" customHeight="1" x14ac:dyDescent="0.65">
      <c r="B38" s="77"/>
      <c r="C38" s="77"/>
      <c r="D38" s="77"/>
      <c r="E38" s="121"/>
      <c r="F38" s="121"/>
      <c r="G38" s="98"/>
      <c r="H38" s="80"/>
      <c r="I38" s="81"/>
      <c r="J38" s="77"/>
      <c r="K38" s="77"/>
      <c r="L38" s="77"/>
      <c r="M38" s="93"/>
      <c r="N38" s="93"/>
    </row>
    <row r="39" spans="1:15" ht="12" customHeight="1" x14ac:dyDescent="0.65">
      <c r="M39" s="77"/>
    </row>
    <row r="40" spans="1:15" s="77" customFormat="1" ht="12" customHeight="1" x14ac:dyDescent="0.65">
      <c r="A40" s="142"/>
      <c r="E40" s="121"/>
      <c r="F40" s="121"/>
      <c r="G40" s="98"/>
      <c r="H40" s="80"/>
      <c r="I40" s="81"/>
      <c r="O40" s="142"/>
    </row>
    <row r="41" spans="1:15" s="77" customFormat="1" x14ac:dyDescent="0.65">
      <c r="A41" s="142"/>
      <c r="E41" s="121"/>
      <c r="F41" s="121"/>
      <c r="G41" s="98"/>
      <c r="H41" s="80"/>
      <c r="I41" s="81"/>
      <c r="O41" s="142"/>
    </row>
    <row r="42" spans="1:15" s="77" customFormat="1" x14ac:dyDescent="0.65">
      <c r="A42" s="142"/>
      <c r="E42" s="121"/>
      <c r="F42" s="121"/>
      <c r="G42" s="98"/>
      <c r="H42" s="80"/>
      <c r="I42" s="81"/>
      <c r="O42" s="142"/>
    </row>
    <row r="43" spans="1:15" s="77" customFormat="1" x14ac:dyDescent="0.65">
      <c r="A43" s="142"/>
      <c r="E43" s="121"/>
      <c r="F43" s="121"/>
      <c r="G43" s="98"/>
      <c r="H43" s="80"/>
      <c r="I43" s="81"/>
      <c r="O43" s="142"/>
    </row>
    <row r="44" spans="1:15" s="77" customFormat="1" x14ac:dyDescent="0.65">
      <c r="A44" s="142"/>
      <c r="E44" s="121"/>
      <c r="F44" s="121"/>
      <c r="G44" s="98"/>
      <c r="H44" s="80"/>
      <c r="I44" s="81"/>
      <c r="O44" s="142"/>
    </row>
    <row r="45" spans="1:15" s="77" customFormat="1" x14ac:dyDescent="0.65">
      <c r="A45" s="142"/>
      <c r="E45" s="121"/>
      <c r="F45" s="121"/>
      <c r="G45" s="98"/>
      <c r="H45" s="80"/>
      <c r="I45" s="81"/>
      <c r="O45" s="142"/>
    </row>
    <row r="46" spans="1:15" s="77" customFormat="1" x14ac:dyDescent="0.65">
      <c r="A46" s="142"/>
      <c r="E46" s="121"/>
      <c r="F46" s="121"/>
      <c r="G46" s="98"/>
      <c r="H46" s="80"/>
      <c r="I46" s="81"/>
      <c r="O46" s="142"/>
    </row>
    <row r="47" spans="1:15" s="77" customFormat="1" x14ac:dyDescent="0.65">
      <c r="E47" s="121"/>
      <c r="F47" s="121"/>
      <c r="G47" s="98"/>
      <c r="H47" s="80"/>
      <c r="I47" s="81"/>
    </row>
    <row r="48" spans="1:15" s="77" customFormat="1" x14ac:dyDescent="0.65">
      <c r="E48" s="121"/>
      <c r="F48" s="121"/>
      <c r="G48" s="98"/>
      <c r="H48" s="80"/>
      <c r="I48" s="81"/>
    </row>
    <row r="49" spans="5:9" s="77" customFormat="1" x14ac:dyDescent="0.65">
      <c r="E49" s="121"/>
      <c r="F49" s="121"/>
      <c r="G49" s="98"/>
      <c r="H49" s="80"/>
      <c r="I49" s="81"/>
    </row>
    <row r="50" spans="5:9" s="77" customFormat="1" x14ac:dyDescent="0.65">
      <c r="E50" s="121"/>
      <c r="F50" s="121"/>
      <c r="G50" s="98"/>
      <c r="H50" s="80"/>
      <c r="I50" s="81"/>
    </row>
    <row r="51" spans="5:9" s="77" customFormat="1" x14ac:dyDescent="0.65">
      <c r="E51" s="121"/>
      <c r="F51" s="121"/>
      <c r="G51" s="98"/>
      <c r="H51" s="80"/>
      <c r="I51" s="81"/>
    </row>
    <row r="52" spans="5:9" s="77" customFormat="1" x14ac:dyDescent="0.65">
      <c r="E52" s="121"/>
      <c r="F52" s="121"/>
      <c r="G52" s="98"/>
      <c r="H52" s="80"/>
      <c r="I52" s="81"/>
    </row>
    <row r="53" spans="5:9" s="77" customFormat="1" x14ac:dyDescent="0.65">
      <c r="E53" s="121"/>
      <c r="F53" s="121"/>
      <c r="G53" s="98"/>
      <c r="H53" s="80"/>
      <c r="I53" s="81"/>
    </row>
    <row r="54" spans="5:9" s="77" customFormat="1" x14ac:dyDescent="0.65">
      <c r="E54" s="121"/>
      <c r="F54" s="121"/>
      <c r="G54" s="98"/>
      <c r="H54" s="80"/>
      <c r="I54" s="81"/>
    </row>
    <row r="55" spans="5:9" s="77" customFormat="1" x14ac:dyDescent="0.65">
      <c r="E55" s="121"/>
      <c r="F55" s="121"/>
      <c r="G55" s="98"/>
      <c r="H55" s="80"/>
      <c r="I55" s="81"/>
    </row>
    <row r="56" spans="5:9" s="77" customFormat="1" x14ac:dyDescent="0.65">
      <c r="E56" s="121"/>
      <c r="F56" s="121"/>
      <c r="G56" s="98"/>
      <c r="H56" s="80"/>
      <c r="I56" s="81"/>
    </row>
    <row r="57" spans="5:9" s="77" customFormat="1" x14ac:dyDescent="0.65">
      <c r="E57" s="121"/>
      <c r="F57" s="121"/>
      <c r="G57" s="98"/>
      <c r="H57" s="80"/>
      <c r="I57" s="81"/>
    </row>
    <row r="58" spans="5:9" s="77" customFormat="1" x14ac:dyDescent="0.65">
      <c r="E58" s="121"/>
      <c r="F58" s="121"/>
      <c r="G58" s="98"/>
      <c r="H58" s="80"/>
      <c r="I58" s="81"/>
    </row>
    <row r="59" spans="5:9" s="77" customFormat="1" x14ac:dyDescent="0.65">
      <c r="E59" s="121"/>
      <c r="F59" s="121"/>
      <c r="G59" s="98"/>
      <c r="H59" s="80"/>
      <c r="I59" s="81"/>
    </row>
    <row r="60" spans="5:9" s="77" customFormat="1" x14ac:dyDescent="0.65">
      <c r="E60" s="121"/>
      <c r="F60" s="121"/>
      <c r="G60" s="98"/>
      <c r="H60" s="80"/>
      <c r="I60" s="81"/>
    </row>
    <row r="61" spans="5:9" s="77" customFormat="1" x14ac:dyDescent="0.65">
      <c r="E61" s="121"/>
      <c r="F61" s="121"/>
      <c r="G61" s="98"/>
      <c r="H61" s="80"/>
      <c r="I61" s="81"/>
    </row>
    <row r="62" spans="5:9" s="77" customFormat="1" x14ac:dyDescent="0.65">
      <c r="E62" s="121"/>
      <c r="F62" s="121"/>
      <c r="G62" s="98"/>
      <c r="H62" s="80"/>
      <c r="I62" s="81"/>
    </row>
    <row r="63" spans="5:9" s="77" customFormat="1" x14ac:dyDescent="0.65">
      <c r="E63" s="121"/>
      <c r="F63" s="121"/>
      <c r="G63" s="98"/>
      <c r="H63" s="80"/>
      <c r="I63" s="81"/>
    </row>
    <row r="64" spans="5:9" s="77" customFormat="1" x14ac:dyDescent="0.65">
      <c r="E64" s="121"/>
      <c r="F64" s="121"/>
      <c r="G64" s="98"/>
      <c r="H64" s="80"/>
      <c r="I64" s="81"/>
    </row>
    <row r="65" spans="5:9" s="77" customFormat="1" x14ac:dyDescent="0.65">
      <c r="E65" s="121"/>
      <c r="F65" s="121"/>
      <c r="G65" s="98"/>
      <c r="H65" s="80"/>
      <c r="I65" s="81"/>
    </row>
    <row r="66" spans="5:9" s="77" customFormat="1" x14ac:dyDescent="0.65">
      <c r="E66" s="121"/>
      <c r="F66" s="121"/>
      <c r="G66" s="98"/>
      <c r="H66" s="80"/>
      <c r="I66" s="81"/>
    </row>
    <row r="67" spans="5:9" s="77" customFormat="1" x14ac:dyDescent="0.65">
      <c r="E67" s="121"/>
      <c r="F67" s="121"/>
      <c r="G67" s="98"/>
      <c r="H67" s="80"/>
      <c r="I67" s="81"/>
    </row>
    <row r="68" spans="5:9" s="77" customFormat="1" x14ac:dyDescent="0.65">
      <c r="E68" s="121"/>
      <c r="F68" s="121"/>
      <c r="G68" s="98"/>
      <c r="H68" s="80"/>
      <c r="I68" s="81"/>
    </row>
    <row r="69" spans="5:9" s="77" customFormat="1" x14ac:dyDescent="0.65">
      <c r="E69" s="121"/>
      <c r="F69" s="121"/>
      <c r="G69" s="98"/>
      <c r="H69" s="80"/>
      <c r="I69" s="81"/>
    </row>
    <row r="70" spans="5:9" s="77" customFormat="1" x14ac:dyDescent="0.65">
      <c r="E70" s="121"/>
      <c r="F70" s="121"/>
      <c r="G70" s="98"/>
      <c r="H70" s="80"/>
      <c r="I70" s="81"/>
    </row>
    <row r="71" spans="5:9" s="77" customFormat="1" x14ac:dyDescent="0.65">
      <c r="E71" s="121"/>
      <c r="F71" s="121"/>
      <c r="G71" s="98"/>
      <c r="H71" s="80"/>
      <c r="I71" s="81"/>
    </row>
    <row r="72" spans="5:9" s="77" customFormat="1" x14ac:dyDescent="0.65">
      <c r="E72" s="121"/>
      <c r="F72" s="121"/>
      <c r="G72" s="98"/>
      <c r="H72" s="80"/>
      <c r="I72" s="81"/>
    </row>
    <row r="73" spans="5:9" s="77" customFormat="1" x14ac:dyDescent="0.65">
      <c r="E73" s="121"/>
      <c r="F73" s="121"/>
      <c r="G73" s="98"/>
      <c r="H73" s="80"/>
      <c r="I73" s="81"/>
    </row>
    <row r="74" spans="5:9" s="77" customFormat="1" x14ac:dyDescent="0.65">
      <c r="E74" s="121"/>
      <c r="F74" s="121"/>
      <c r="G74" s="98"/>
      <c r="H74" s="80"/>
      <c r="I74" s="81"/>
    </row>
    <row r="75" spans="5:9" s="77" customFormat="1" x14ac:dyDescent="0.65">
      <c r="E75" s="121"/>
      <c r="F75" s="121"/>
      <c r="G75" s="98"/>
      <c r="H75" s="80"/>
      <c r="I75" s="81"/>
    </row>
    <row r="76" spans="5:9" s="77" customFormat="1" x14ac:dyDescent="0.65">
      <c r="E76" s="121"/>
      <c r="F76" s="121"/>
      <c r="G76" s="98"/>
      <c r="H76" s="80"/>
      <c r="I76" s="81"/>
    </row>
    <row r="77" spans="5:9" s="77" customFormat="1" x14ac:dyDescent="0.65">
      <c r="E77" s="121"/>
      <c r="F77" s="121"/>
      <c r="G77" s="98"/>
      <c r="H77" s="80"/>
      <c r="I77" s="81"/>
    </row>
    <row r="78" spans="5:9" s="77" customFormat="1" x14ac:dyDescent="0.65">
      <c r="E78" s="121"/>
      <c r="F78" s="121"/>
      <c r="G78" s="98"/>
      <c r="H78" s="80"/>
      <c r="I78" s="81"/>
    </row>
    <row r="79" spans="5:9" s="77" customFormat="1" x14ac:dyDescent="0.65">
      <c r="E79" s="121"/>
      <c r="F79" s="121"/>
      <c r="G79" s="98"/>
      <c r="H79" s="80"/>
      <c r="I79" s="81"/>
    </row>
    <row r="80" spans="5:9" s="77" customFormat="1" x14ac:dyDescent="0.65">
      <c r="E80" s="121"/>
      <c r="F80" s="121"/>
      <c r="G80" s="98"/>
      <c r="H80" s="80"/>
      <c r="I80" s="81"/>
    </row>
    <row r="81" spans="5:9" s="77" customFormat="1" x14ac:dyDescent="0.65">
      <c r="E81" s="121"/>
      <c r="F81" s="121"/>
      <c r="G81" s="98"/>
      <c r="H81" s="80"/>
      <c r="I81" s="81"/>
    </row>
    <row r="82" spans="5:9" s="77" customFormat="1" x14ac:dyDescent="0.65">
      <c r="E82" s="121"/>
      <c r="F82" s="121"/>
      <c r="G82" s="98"/>
      <c r="H82" s="80"/>
      <c r="I82" s="81"/>
    </row>
    <row r="83" spans="5:9" s="77" customFormat="1" x14ac:dyDescent="0.65">
      <c r="E83" s="121"/>
      <c r="F83" s="121"/>
      <c r="G83" s="98"/>
      <c r="H83" s="80"/>
      <c r="I83" s="81"/>
    </row>
    <row r="84" spans="5:9" s="77" customFormat="1" x14ac:dyDescent="0.65">
      <c r="E84" s="121"/>
      <c r="F84" s="121"/>
      <c r="G84" s="98"/>
      <c r="H84" s="80"/>
      <c r="I84" s="81"/>
    </row>
    <row r="85" spans="5:9" s="77" customFormat="1" x14ac:dyDescent="0.65">
      <c r="E85" s="121"/>
      <c r="F85" s="121"/>
      <c r="G85" s="98"/>
      <c r="H85" s="80"/>
      <c r="I85" s="81"/>
    </row>
    <row r="86" spans="5:9" s="77" customFormat="1" x14ac:dyDescent="0.65">
      <c r="E86" s="121"/>
      <c r="F86" s="121"/>
      <c r="G86" s="98"/>
      <c r="H86" s="80"/>
      <c r="I86" s="81"/>
    </row>
    <row r="87" spans="5:9" s="77" customFormat="1" x14ac:dyDescent="0.65">
      <c r="E87" s="121"/>
      <c r="F87" s="121"/>
      <c r="G87" s="98"/>
      <c r="H87" s="80"/>
      <c r="I87" s="81"/>
    </row>
    <row r="88" spans="5:9" s="77" customFormat="1" x14ac:dyDescent="0.65">
      <c r="E88" s="121"/>
      <c r="F88" s="121"/>
      <c r="G88" s="98"/>
      <c r="H88" s="80"/>
      <c r="I88" s="81"/>
    </row>
    <row r="89" spans="5:9" s="77" customFormat="1" x14ac:dyDescent="0.65">
      <c r="E89" s="121"/>
      <c r="F89" s="121"/>
      <c r="G89" s="98"/>
      <c r="H89" s="80"/>
      <c r="I89" s="81"/>
    </row>
    <row r="90" spans="5:9" s="77" customFormat="1" x14ac:dyDescent="0.65">
      <c r="E90" s="121"/>
      <c r="F90" s="121"/>
      <c r="G90" s="98"/>
      <c r="H90" s="80"/>
      <c r="I90" s="81"/>
    </row>
    <row r="91" spans="5:9" s="77" customFormat="1" x14ac:dyDescent="0.65">
      <c r="E91" s="121"/>
      <c r="F91" s="121"/>
      <c r="G91" s="98"/>
      <c r="H91" s="80"/>
      <c r="I91" s="81"/>
    </row>
    <row r="92" spans="5:9" s="77" customFormat="1" x14ac:dyDescent="0.65">
      <c r="E92" s="121"/>
      <c r="F92" s="121"/>
      <c r="G92" s="98"/>
      <c r="H92" s="80"/>
      <c r="I92" s="81"/>
    </row>
    <row r="93" spans="5:9" s="77" customFormat="1" x14ac:dyDescent="0.65">
      <c r="E93" s="121"/>
      <c r="F93" s="121"/>
      <c r="G93" s="98"/>
      <c r="H93" s="80"/>
      <c r="I93" s="81"/>
    </row>
    <row r="94" spans="5:9" s="77" customFormat="1" x14ac:dyDescent="0.65">
      <c r="E94" s="121"/>
      <c r="F94" s="121"/>
      <c r="G94" s="98"/>
      <c r="H94" s="80"/>
      <c r="I94" s="81"/>
    </row>
    <row r="95" spans="5:9" s="77" customFormat="1" x14ac:dyDescent="0.65">
      <c r="E95" s="121"/>
      <c r="F95" s="121"/>
      <c r="G95" s="98"/>
      <c r="H95" s="80"/>
      <c r="I95" s="81"/>
    </row>
    <row r="96" spans="5:9" s="77" customFormat="1" x14ac:dyDescent="0.65">
      <c r="E96" s="121"/>
      <c r="F96" s="121"/>
      <c r="G96" s="98"/>
      <c r="H96" s="80"/>
      <c r="I96" s="81"/>
    </row>
    <row r="97" spans="5:9" s="77" customFormat="1" x14ac:dyDescent="0.65">
      <c r="E97" s="121"/>
      <c r="F97" s="121"/>
      <c r="G97" s="98"/>
      <c r="H97" s="80"/>
      <c r="I97" s="81"/>
    </row>
    <row r="98" spans="5:9" s="77" customFormat="1" x14ac:dyDescent="0.65">
      <c r="E98" s="121"/>
      <c r="F98" s="121"/>
      <c r="G98" s="98"/>
      <c r="H98" s="80"/>
      <c r="I98" s="81"/>
    </row>
    <row r="99" spans="5:9" s="77" customFormat="1" x14ac:dyDescent="0.65">
      <c r="E99" s="121"/>
      <c r="F99" s="121"/>
      <c r="G99" s="98"/>
      <c r="H99" s="80"/>
      <c r="I99" s="81"/>
    </row>
    <row r="100" spans="5:9" s="77" customFormat="1" x14ac:dyDescent="0.65">
      <c r="E100" s="121"/>
      <c r="F100" s="121"/>
      <c r="G100" s="98"/>
      <c r="H100" s="80"/>
      <c r="I100" s="81"/>
    </row>
    <row r="101" spans="5:9" s="77" customFormat="1" x14ac:dyDescent="0.65">
      <c r="E101" s="121"/>
      <c r="F101" s="121"/>
      <c r="G101" s="98"/>
      <c r="H101" s="80"/>
      <c r="I101" s="81"/>
    </row>
    <row r="102" spans="5:9" s="77" customFormat="1" x14ac:dyDescent="0.65">
      <c r="E102" s="121"/>
      <c r="F102" s="121"/>
      <c r="G102" s="98"/>
      <c r="H102" s="80"/>
      <c r="I102" s="81"/>
    </row>
    <row r="103" spans="5:9" s="77" customFormat="1" x14ac:dyDescent="0.65">
      <c r="E103" s="121"/>
      <c r="F103" s="121"/>
      <c r="G103" s="98"/>
      <c r="H103" s="80"/>
      <c r="I103" s="81"/>
    </row>
    <row r="104" spans="5:9" s="77" customFormat="1" x14ac:dyDescent="0.65">
      <c r="E104" s="121"/>
      <c r="F104" s="121"/>
      <c r="G104" s="98"/>
      <c r="H104" s="80"/>
      <c r="I104" s="81"/>
    </row>
    <row r="105" spans="5:9" s="77" customFormat="1" x14ac:dyDescent="0.65">
      <c r="E105" s="121"/>
      <c r="F105" s="121"/>
      <c r="G105" s="98"/>
      <c r="H105" s="80"/>
      <c r="I105" s="81"/>
    </row>
    <row r="106" spans="5:9" s="77" customFormat="1" x14ac:dyDescent="0.65">
      <c r="E106" s="121"/>
      <c r="F106" s="121"/>
      <c r="G106" s="98"/>
      <c r="H106" s="80"/>
      <c r="I106" s="81"/>
    </row>
    <row r="107" spans="5:9" s="77" customFormat="1" x14ac:dyDescent="0.65">
      <c r="E107" s="121"/>
      <c r="F107" s="121"/>
      <c r="G107" s="98"/>
      <c r="H107" s="80"/>
      <c r="I107" s="81"/>
    </row>
    <row r="108" spans="5:9" s="77" customFormat="1" x14ac:dyDescent="0.65">
      <c r="E108" s="121"/>
      <c r="F108" s="121"/>
      <c r="G108" s="98"/>
      <c r="H108" s="80"/>
      <c r="I108" s="81"/>
    </row>
    <row r="109" spans="5:9" s="77" customFormat="1" x14ac:dyDescent="0.65">
      <c r="E109" s="121"/>
      <c r="F109" s="121"/>
      <c r="G109" s="98"/>
      <c r="H109" s="80"/>
      <c r="I109" s="81"/>
    </row>
    <row r="110" spans="5:9" s="77" customFormat="1" x14ac:dyDescent="0.65">
      <c r="E110" s="121"/>
      <c r="F110" s="121"/>
      <c r="G110" s="98"/>
      <c r="H110" s="80"/>
      <c r="I110" s="81"/>
    </row>
    <row r="111" spans="5:9" s="77" customFormat="1" x14ac:dyDescent="0.65">
      <c r="E111" s="121"/>
      <c r="F111" s="121"/>
      <c r="G111" s="98"/>
      <c r="H111" s="80"/>
      <c r="I111" s="81"/>
    </row>
    <row r="112" spans="5:9" s="77" customFormat="1" x14ac:dyDescent="0.65">
      <c r="E112" s="121"/>
      <c r="F112" s="121"/>
      <c r="G112" s="98"/>
      <c r="H112" s="80"/>
      <c r="I112" s="81"/>
    </row>
    <row r="113" spans="5:9" s="77" customFormat="1" x14ac:dyDescent="0.65">
      <c r="E113" s="121"/>
      <c r="F113" s="121"/>
      <c r="G113" s="98"/>
      <c r="H113" s="80"/>
      <c r="I113" s="81"/>
    </row>
    <row r="114" spans="5:9" s="77" customFormat="1" x14ac:dyDescent="0.65">
      <c r="E114" s="121"/>
      <c r="F114" s="121"/>
      <c r="G114" s="98"/>
      <c r="H114" s="80"/>
      <c r="I114" s="81"/>
    </row>
    <row r="115" spans="5:9" s="77" customFormat="1" x14ac:dyDescent="0.65">
      <c r="E115" s="121"/>
      <c r="F115" s="121"/>
      <c r="G115" s="98"/>
      <c r="H115" s="80"/>
      <c r="I115" s="81"/>
    </row>
    <row r="116" spans="5:9" s="77" customFormat="1" x14ac:dyDescent="0.65">
      <c r="E116" s="121"/>
      <c r="F116" s="121"/>
      <c r="G116" s="98"/>
      <c r="H116" s="80"/>
      <c r="I116" s="81"/>
    </row>
    <row r="117" spans="5:9" s="77" customFormat="1" x14ac:dyDescent="0.65">
      <c r="E117" s="121"/>
      <c r="F117" s="121"/>
      <c r="G117" s="98"/>
      <c r="H117" s="80"/>
      <c r="I117" s="81"/>
    </row>
    <row r="118" spans="5:9" s="77" customFormat="1" x14ac:dyDescent="0.65">
      <c r="E118" s="121"/>
      <c r="F118" s="121"/>
      <c r="G118" s="98"/>
      <c r="H118" s="80"/>
      <c r="I118" s="81"/>
    </row>
    <row r="119" spans="5:9" s="77" customFormat="1" x14ac:dyDescent="0.65">
      <c r="E119" s="121"/>
      <c r="F119" s="121"/>
      <c r="G119" s="98"/>
      <c r="H119" s="80"/>
      <c r="I119" s="81"/>
    </row>
    <row r="120" spans="5:9" s="77" customFormat="1" x14ac:dyDescent="0.65">
      <c r="E120" s="121"/>
      <c r="F120" s="121"/>
      <c r="G120" s="98"/>
      <c r="H120" s="80"/>
      <c r="I120" s="81"/>
    </row>
    <row r="121" spans="5:9" s="77" customFormat="1" x14ac:dyDescent="0.65">
      <c r="E121" s="121"/>
      <c r="F121" s="121"/>
      <c r="G121" s="98"/>
      <c r="H121" s="80"/>
      <c r="I121" s="81"/>
    </row>
    <row r="122" spans="5:9" s="77" customFormat="1" x14ac:dyDescent="0.65">
      <c r="E122" s="121"/>
      <c r="F122" s="121"/>
      <c r="G122" s="98"/>
      <c r="H122" s="80"/>
      <c r="I122" s="81"/>
    </row>
    <row r="123" spans="5:9" s="77" customFormat="1" x14ac:dyDescent="0.65">
      <c r="E123" s="121"/>
      <c r="F123" s="121"/>
      <c r="G123" s="98"/>
      <c r="H123" s="80"/>
      <c r="I123" s="81"/>
    </row>
    <row r="124" spans="5:9" s="77" customFormat="1" x14ac:dyDescent="0.65">
      <c r="E124" s="121"/>
      <c r="F124" s="121"/>
      <c r="G124" s="98"/>
      <c r="H124" s="80"/>
      <c r="I124" s="81"/>
    </row>
    <row r="125" spans="5:9" s="77" customFormat="1" x14ac:dyDescent="0.65">
      <c r="E125" s="121"/>
      <c r="F125" s="121"/>
      <c r="G125" s="98"/>
      <c r="H125" s="80"/>
      <c r="I125" s="81"/>
    </row>
    <row r="126" spans="5:9" s="77" customFormat="1" x14ac:dyDescent="0.65">
      <c r="E126" s="121"/>
      <c r="F126" s="121"/>
      <c r="G126" s="98"/>
      <c r="H126" s="80"/>
      <c r="I126" s="81"/>
    </row>
    <row r="127" spans="5:9" s="77" customFormat="1" x14ac:dyDescent="0.65">
      <c r="E127" s="121"/>
      <c r="F127" s="121"/>
      <c r="G127" s="98"/>
      <c r="H127" s="80"/>
      <c r="I127" s="81"/>
    </row>
    <row r="128" spans="5:9" s="77" customFormat="1" x14ac:dyDescent="0.65">
      <c r="E128" s="121"/>
      <c r="F128" s="121"/>
      <c r="G128" s="98"/>
      <c r="H128" s="80"/>
      <c r="I128" s="81"/>
    </row>
    <row r="129" spans="5:9" s="77" customFormat="1" x14ac:dyDescent="0.65">
      <c r="E129" s="121"/>
      <c r="F129" s="121"/>
      <c r="G129" s="98"/>
      <c r="H129" s="80"/>
      <c r="I129" s="81"/>
    </row>
    <row r="130" spans="5:9" s="77" customFormat="1" x14ac:dyDescent="0.65">
      <c r="E130" s="121"/>
      <c r="F130" s="121"/>
      <c r="G130" s="98"/>
      <c r="H130" s="80"/>
      <c r="I130" s="81"/>
    </row>
    <row r="131" spans="5:9" s="77" customFormat="1" x14ac:dyDescent="0.65">
      <c r="E131" s="121"/>
      <c r="F131" s="121"/>
      <c r="G131" s="98"/>
      <c r="H131" s="80"/>
      <c r="I131" s="81"/>
    </row>
    <row r="132" spans="5:9" s="77" customFormat="1" x14ac:dyDescent="0.65">
      <c r="E132" s="121"/>
      <c r="F132" s="121"/>
      <c r="G132" s="98"/>
      <c r="H132" s="80"/>
      <c r="I132" s="81"/>
    </row>
    <row r="133" spans="5:9" s="77" customFormat="1" x14ac:dyDescent="0.65">
      <c r="E133" s="121"/>
      <c r="F133" s="121"/>
      <c r="G133" s="98"/>
      <c r="H133" s="80"/>
      <c r="I133" s="81"/>
    </row>
    <row r="134" spans="5:9" s="77" customFormat="1" x14ac:dyDescent="0.65">
      <c r="E134" s="121"/>
      <c r="F134" s="121"/>
      <c r="G134" s="98"/>
      <c r="H134" s="80"/>
      <c r="I134" s="81"/>
    </row>
    <row r="135" spans="5:9" s="77" customFormat="1" x14ac:dyDescent="0.65">
      <c r="E135" s="121"/>
      <c r="F135" s="121"/>
      <c r="G135" s="98"/>
      <c r="H135" s="80"/>
      <c r="I135" s="81"/>
    </row>
    <row r="136" spans="5:9" s="77" customFormat="1" x14ac:dyDescent="0.65">
      <c r="E136" s="121"/>
      <c r="F136" s="121"/>
      <c r="G136" s="98"/>
      <c r="H136" s="80"/>
      <c r="I136" s="81"/>
    </row>
    <row r="137" spans="5:9" s="77" customFormat="1" x14ac:dyDescent="0.65">
      <c r="E137" s="121"/>
      <c r="F137" s="121"/>
      <c r="G137" s="98"/>
      <c r="H137" s="80"/>
      <c r="I137" s="81"/>
    </row>
    <row r="138" spans="5:9" s="77" customFormat="1" x14ac:dyDescent="0.65">
      <c r="E138" s="121"/>
      <c r="F138" s="121"/>
      <c r="G138" s="98"/>
      <c r="H138" s="80"/>
      <c r="I138" s="81"/>
    </row>
    <row r="139" spans="5:9" s="77" customFormat="1" x14ac:dyDescent="0.65">
      <c r="E139" s="121"/>
      <c r="F139" s="121"/>
      <c r="G139" s="98"/>
      <c r="H139" s="80"/>
      <c r="I139" s="81"/>
    </row>
    <row r="140" spans="5:9" s="77" customFormat="1" x14ac:dyDescent="0.65">
      <c r="E140" s="121"/>
      <c r="F140" s="121"/>
      <c r="G140" s="98"/>
      <c r="H140" s="80"/>
      <c r="I140" s="81"/>
    </row>
    <row r="141" spans="5:9" s="77" customFormat="1" x14ac:dyDescent="0.65">
      <c r="E141" s="121"/>
      <c r="F141" s="121"/>
      <c r="G141" s="98"/>
      <c r="H141" s="80"/>
      <c r="I141" s="81"/>
    </row>
    <row r="142" spans="5:9" s="77" customFormat="1" x14ac:dyDescent="0.65">
      <c r="E142" s="121"/>
      <c r="F142" s="121"/>
      <c r="G142" s="98"/>
      <c r="H142" s="80"/>
      <c r="I142" s="81"/>
    </row>
    <row r="143" spans="5:9" s="77" customFormat="1" x14ac:dyDescent="0.65">
      <c r="E143" s="121"/>
      <c r="F143" s="121"/>
      <c r="G143" s="98"/>
      <c r="H143" s="80"/>
      <c r="I143" s="81"/>
    </row>
    <row r="144" spans="5:9" s="77" customFormat="1" x14ac:dyDescent="0.65">
      <c r="E144" s="121"/>
      <c r="F144" s="121"/>
      <c r="G144" s="98"/>
      <c r="H144" s="80"/>
      <c r="I144" s="81"/>
    </row>
    <row r="145" spans="5:9" s="77" customFormat="1" x14ac:dyDescent="0.65">
      <c r="E145" s="121"/>
      <c r="F145" s="121"/>
      <c r="G145" s="98"/>
      <c r="H145" s="80"/>
      <c r="I145" s="81"/>
    </row>
    <row r="146" spans="5:9" s="77" customFormat="1" x14ac:dyDescent="0.65">
      <c r="E146" s="121"/>
      <c r="F146" s="121"/>
      <c r="G146" s="98"/>
      <c r="H146" s="80"/>
      <c r="I146" s="81"/>
    </row>
    <row r="147" spans="5:9" s="77" customFormat="1" x14ac:dyDescent="0.65">
      <c r="E147" s="121"/>
      <c r="F147" s="121"/>
      <c r="G147" s="98"/>
      <c r="H147" s="80"/>
      <c r="I147" s="81"/>
    </row>
    <row r="148" spans="5:9" s="77" customFormat="1" x14ac:dyDescent="0.65">
      <c r="E148" s="121"/>
      <c r="F148" s="121"/>
      <c r="G148" s="98"/>
      <c r="H148" s="80"/>
      <c r="I148" s="81"/>
    </row>
    <row r="149" spans="5:9" s="77" customFormat="1" x14ac:dyDescent="0.65">
      <c r="E149" s="121"/>
      <c r="F149" s="121"/>
      <c r="G149" s="98"/>
      <c r="H149" s="80"/>
      <c r="I149" s="81"/>
    </row>
    <row r="150" spans="5:9" s="77" customFormat="1" x14ac:dyDescent="0.65">
      <c r="E150" s="121"/>
      <c r="F150" s="121"/>
      <c r="G150" s="98"/>
      <c r="H150" s="80"/>
      <c r="I150" s="81"/>
    </row>
    <row r="151" spans="5:9" s="77" customFormat="1" x14ac:dyDescent="0.65">
      <c r="E151" s="121"/>
      <c r="F151" s="121"/>
      <c r="G151" s="98"/>
      <c r="H151" s="80"/>
      <c r="I151" s="81"/>
    </row>
    <row r="152" spans="5:9" s="77" customFormat="1" x14ac:dyDescent="0.65">
      <c r="E152" s="121"/>
      <c r="F152" s="121"/>
      <c r="G152" s="98"/>
      <c r="H152" s="80"/>
      <c r="I152" s="81"/>
    </row>
    <row r="153" spans="5:9" s="77" customFormat="1" x14ac:dyDescent="0.65">
      <c r="E153" s="121"/>
      <c r="F153" s="121"/>
      <c r="G153" s="98"/>
      <c r="H153" s="80"/>
      <c r="I153" s="81"/>
    </row>
    <row r="154" spans="5:9" s="77" customFormat="1" x14ac:dyDescent="0.65">
      <c r="E154" s="121"/>
      <c r="F154" s="121"/>
      <c r="G154" s="98"/>
      <c r="H154" s="80"/>
      <c r="I154" s="81"/>
    </row>
    <row r="155" spans="5:9" s="77" customFormat="1" x14ac:dyDescent="0.65">
      <c r="E155" s="121"/>
      <c r="F155" s="121"/>
      <c r="G155" s="98"/>
      <c r="H155" s="80"/>
      <c r="I155" s="81"/>
    </row>
    <row r="156" spans="5:9" s="77" customFormat="1" x14ac:dyDescent="0.65">
      <c r="E156" s="121"/>
      <c r="F156" s="121"/>
      <c r="G156" s="98"/>
      <c r="H156" s="80"/>
      <c r="I156" s="81"/>
    </row>
    <row r="157" spans="5:9" s="77" customFormat="1" x14ac:dyDescent="0.65">
      <c r="E157" s="121"/>
      <c r="F157" s="121"/>
      <c r="G157" s="98"/>
      <c r="H157" s="80"/>
      <c r="I157" s="81"/>
    </row>
    <row r="158" spans="5:9" s="77" customFormat="1" x14ac:dyDescent="0.65">
      <c r="E158" s="121"/>
      <c r="F158" s="121"/>
      <c r="G158" s="98"/>
      <c r="H158" s="80"/>
      <c r="I158" s="81"/>
    </row>
    <row r="159" spans="5:9" s="77" customFormat="1" x14ac:dyDescent="0.65">
      <c r="E159" s="121"/>
      <c r="F159" s="121"/>
      <c r="G159" s="98"/>
      <c r="H159" s="80"/>
      <c r="I159" s="81"/>
    </row>
    <row r="160" spans="5:9" s="77" customFormat="1" x14ac:dyDescent="0.65">
      <c r="E160" s="121"/>
      <c r="F160" s="121"/>
      <c r="G160" s="98"/>
      <c r="H160" s="80"/>
      <c r="I160" s="81"/>
    </row>
    <row r="161" spans="5:9" s="77" customFormat="1" x14ac:dyDescent="0.65">
      <c r="E161" s="121"/>
      <c r="F161" s="121"/>
      <c r="G161" s="98"/>
      <c r="H161" s="80"/>
      <c r="I161" s="81"/>
    </row>
    <row r="162" spans="5:9" s="77" customFormat="1" x14ac:dyDescent="0.65">
      <c r="E162" s="121"/>
      <c r="F162" s="121"/>
      <c r="G162" s="98"/>
      <c r="H162" s="80"/>
      <c r="I162" s="81"/>
    </row>
    <row r="163" spans="5:9" s="77" customFormat="1" x14ac:dyDescent="0.65">
      <c r="E163" s="121"/>
      <c r="F163" s="121"/>
      <c r="G163" s="98"/>
      <c r="H163" s="80"/>
      <c r="I163" s="81"/>
    </row>
    <row r="164" spans="5:9" s="77" customFormat="1" x14ac:dyDescent="0.65">
      <c r="E164" s="121"/>
      <c r="F164" s="121"/>
      <c r="G164" s="98"/>
      <c r="H164" s="80"/>
      <c r="I164" s="81"/>
    </row>
    <row r="165" spans="5:9" s="77" customFormat="1" x14ac:dyDescent="0.65">
      <c r="E165" s="121"/>
      <c r="F165" s="121"/>
      <c r="G165" s="98"/>
      <c r="H165" s="80"/>
      <c r="I165" s="81"/>
    </row>
    <row r="166" spans="5:9" s="77" customFormat="1" x14ac:dyDescent="0.65">
      <c r="E166" s="121"/>
      <c r="F166" s="121"/>
      <c r="G166" s="98"/>
      <c r="H166" s="80"/>
      <c r="I166" s="81"/>
    </row>
    <row r="167" spans="5:9" s="77" customFormat="1" x14ac:dyDescent="0.65">
      <c r="E167" s="121"/>
      <c r="F167" s="121"/>
      <c r="G167" s="98"/>
      <c r="H167" s="80"/>
      <c r="I167" s="81"/>
    </row>
    <row r="168" spans="5:9" s="77" customFormat="1" x14ac:dyDescent="0.65">
      <c r="E168" s="121"/>
      <c r="F168" s="121"/>
      <c r="G168" s="98"/>
      <c r="H168" s="80"/>
      <c r="I168" s="81"/>
    </row>
    <row r="169" spans="5:9" s="77" customFormat="1" x14ac:dyDescent="0.65">
      <c r="E169" s="121"/>
      <c r="F169" s="121"/>
      <c r="G169" s="98"/>
      <c r="H169" s="80"/>
      <c r="I169" s="81"/>
    </row>
    <row r="170" spans="5:9" s="77" customFormat="1" x14ac:dyDescent="0.65">
      <c r="E170" s="121"/>
      <c r="F170" s="121"/>
      <c r="G170" s="98"/>
      <c r="H170" s="80"/>
      <c r="I170" s="81"/>
    </row>
    <row r="171" spans="5:9" s="77" customFormat="1" x14ac:dyDescent="0.65">
      <c r="E171" s="121"/>
      <c r="F171" s="121"/>
      <c r="G171" s="98"/>
      <c r="H171" s="80"/>
      <c r="I171" s="81"/>
    </row>
    <row r="172" spans="5:9" s="77" customFormat="1" x14ac:dyDescent="0.65">
      <c r="E172" s="121"/>
      <c r="F172" s="121"/>
      <c r="G172" s="98"/>
      <c r="H172" s="80"/>
      <c r="I172" s="81"/>
    </row>
    <row r="173" spans="5:9" s="77" customFormat="1" x14ac:dyDescent="0.65">
      <c r="E173" s="121"/>
      <c r="F173" s="121"/>
      <c r="G173" s="98"/>
      <c r="H173" s="80"/>
      <c r="I173" s="81"/>
    </row>
    <row r="174" spans="5:9" s="77" customFormat="1" x14ac:dyDescent="0.65">
      <c r="E174" s="121"/>
      <c r="F174" s="121"/>
      <c r="G174" s="98"/>
      <c r="H174" s="80"/>
      <c r="I174" s="81"/>
    </row>
    <row r="175" spans="5:9" s="77" customFormat="1" x14ac:dyDescent="0.65">
      <c r="E175" s="121"/>
      <c r="F175" s="121"/>
      <c r="G175" s="98"/>
      <c r="H175" s="80"/>
      <c r="I175" s="81"/>
    </row>
    <row r="176" spans="5:9" s="77" customFormat="1" x14ac:dyDescent="0.65">
      <c r="E176" s="121"/>
      <c r="F176" s="121"/>
      <c r="G176" s="98"/>
      <c r="H176" s="80"/>
      <c r="I176" s="81"/>
    </row>
    <row r="177" spans="5:9" s="77" customFormat="1" x14ac:dyDescent="0.65">
      <c r="E177" s="121"/>
      <c r="F177" s="121"/>
      <c r="G177" s="98"/>
      <c r="H177" s="80"/>
      <c r="I177" s="81"/>
    </row>
    <row r="178" spans="5:9" s="77" customFormat="1" x14ac:dyDescent="0.65">
      <c r="E178" s="121"/>
      <c r="F178" s="121"/>
      <c r="G178" s="98"/>
      <c r="H178" s="80"/>
      <c r="I178" s="81"/>
    </row>
    <row r="179" spans="5:9" s="77" customFormat="1" x14ac:dyDescent="0.65">
      <c r="E179" s="121"/>
      <c r="F179" s="121"/>
      <c r="G179" s="98"/>
      <c r="H179" s="80"/>
      <c r="I179" s="81"/>
    </row>
    <row r="180" spans="5:9" s="77" customFormat="1" x14ac:dyDescent="0.65">
      <c r="E180" s="121"/>
      <c r="F180" s="121"/>
      <c r="G180" s="98"/>
      <c r="H180" s="80"/>
      <c r="I180" s="81"/>
    </row>
    <row r="181" spans="5:9" s="77" customFormat="1" x14ac:dyDescent="0.65">
      <c r="E181" s="121"/>
      <c r="F181" s="121"/>
      <c r="G181" s="98"/>
      <c r="H181" s="80"/>
      <c r="I181" s="81"/>
    </row>
    <row r="182" spans="5:9" s="77" customFormat="1" x14ac:dyDescent="0.65">
      <c r="E182" s="121"/>
      <c r="F182" s="121"/>
      <c r="G182" s="98"/>
      <c r="H182" s="80"/>
      <c r="I182" s="81"/>
    </row>
    <row r="183" spans="5:9" s="77" customFormat="1" x14ac:dyDescent="0.65">
      <c r="E183" s="121"/>
      <c r="F183" s="121"/>
      <c r="G183" s="98"/>
      <c r="H183" s="80"/>
      <c r="I183" s="81"/>
    </row>
    <row r="184" spans="5:9" s="77" customFormat="1" x14ac:dyDescent="0.65">
      <c r="E184" s="121"/>
      <c r="F184" s="121"/>
      <c r="G184" s="98"/>
      <c r="H184" s="80"/>
      <c r="I184" s="81"/>
    </row>
    <row r="185" spans="5:9" s="77" customFormat="1" x14ac:dyDescent="0.65">
      <c r="E185" s="121"/>
      <c r="F185" s="121"/>
      <c r="G185" s="98"/>
      <c r="H185" s="80"/>
      <c r="I185" s="81"/>
    </row>
    <row r="186" spans="5:9" s="77" customFormat="1" x14ac:dyDescent="0.65">
      <c r="E186" s="121"/>
      <c r="F186" s="121"/>
      <c r="G186" s="98"/>
      <c r="H186" s="80"/>
      <c r="I186" s="81"/>
    </row>
    <row r="187" spans="5:9" s="77" customFormat="1" x14ac:dyDescent="0.65">
      <c r="E187" s="121"/>
      <c r="F187" s="121"/>
      <c r="G187" s="98"/>
      <c r="H187" s="80"/>
      <c r="I187" s="81"/>
    </row>
    <row r="188" spans="5:9" s="77" customFormat="1" x14ac:dyDescent="0.65">
      <c r="E188" s="121"/>
      <c r="F188" s="121"/>
      <c r="G188" s="98"/>
      <c r="H188" s="80"/>
      <c r="I188" s="81"/>
    </row>
    <row r="189" spans="5:9" s="77" customFormat="1" x14ac:dyDescent="0.65">
      <c r="E189" s="121"/>
      <c r="F189" s="121"/>
      <c r="G189" s="98"/>
      <c r="H189" s="80"/>
      <c r="I189" s="81"/>
    </row>
    <row r="190" spans="5:9" s="77" customFormat="1" x14ac:dyDescent="0.65">
      <c r="E190" s="121"/>
      <c r="F190" s="121"/>
      <c r="G190" s="98"/>
      <c r="H190" s="80"/>
      <c r="I190" s="81"/>
    </row>
    <row r="191" spans="5:9" s="77" customFormat="1" x14ac:dyDescent="0.65">
      <c r="E191" s="121"/>
      <c r="F191" s="121"/>
      <c r="G191" s="98"/>
      <c r="H191" s="80"/>
      <c r="I191" s="81"/>
    </row>
    <row r="192" spans="5:9" s="77" customFormat="1" x14ac:dyDescent="0.65">
      <c r="E192" s="121"/>
      <c r="F192" s="121"/>
      <c r="G192" s="98"/>
      <c r="H192" s="80"/>
      <c r="I192" s="81"/>
    </row>
    <row r="193" spans="5:9" s="77" customFormat="1" x14ac:dyDescent="0.65">
      <c r="E193" s="121"/>
      <c r="F193" s="121"/>
      <c r="G193" s="98"/>
      <c r="H193" s="80"/>
      <c r="I193" s="81"/>
    </row>
    <row r="194" spans="5:9" s="77" customFormat="1" x14ac:dyDescent="0.65">
      <c r="E194" s="121"/>
      <c r="F194" s="121"/>
      <c r="G194" s="98"/>
      <c r="H194" s="80"/>
      <c r="I194" s="81"/>
    </row>
    <row r="195" spans="5:9" s="77" customFormat="1" x14ac:dyDescent="0.65">
      <c r="E195" s="121"/>
      <c r="F195" s="121"/>
      <c r="G195" s="98"/>
      <c r="H195" s="80"/>
      <c r="I195" s="81"/>
    </row>
    <row r="196" spans="5:9" s="77" customFormat="1" x14ac:dyDescent="0.65">
      <c r="E196" s="121"/>
      <c r="F196" s="121"/>
      <c r="G196" s="98"/>
      <c r="H196" s="80"/>
      <c r="I196" s="81"/>
    </row>
    <row r="197" spans="5:9" s="77" customFormat="1" x14ac:dyDescent="0.65">
      <c r="E197" s="121"/>
      <c r="F197" s="121"/>
      <c r="G197" s="98"/>
      <c r="H197" s="80"/>
      <c r="I197" s="81"/>
    </row>
    <row r="198" spans="5:9" s="77" customFormat="1" x14ac:dyDescent="0.65">
      <c r="E198" s="121"/>
      <c r="F198" s="121"/>
      <c r="G198" s="98"/>
      <c r="H198" s="80"/>
      <c r="I198" s="81"/>
    </row>
    <row r="199" spans="5:9" s="77" customFormat="1" x14ac:dyDescent="0.65">
      <c r="E199" s="121"/>
      <c r="F199" s="121"/>
      <c r="G199" s="98"/>
      <c r="H199" s="80"/>
      <c r="I199" s="81"/>
    </row>
    <row r="200" spans="5:9" s="77" customFormat="1" x14ac:dyDescent="0.65">
      <c r="E200" s="121"/>
      <c r="F200" s="121"/>
      <c r="G200" s="98"/>
      <c r="H200" s="80"/>
      <c r="I200" s="81"/>
    </row>
    <row r="201" spans="5:9" s="77" customFormat="1" x14ac:dyDescent="0.65">
      <c r="E201" s="121"/>
      <c r="F201" s="121"/>
      <c r="G201" s="98"/>
      <c r="H201" s="80"/>
      <c r="I201" s="81"/>
    </row>
    <row r="202" spans="5:9" s="77" customFormat="1" x14ac:dyDescent="0.65">
      <c r="E202" s="121"/>
      <c r="F202" s="121"/>
      <c r="G202" s="98"/>
      <c r="H202" s="80"/>
      <c r="I202" s="81"/>
    </row>
    <row r="203" spans="5:9" s="77" customFormat="1" x14ac:dyDescent="0.65">
      <c r="E203" s="121"/>
      <c r="F203" s="121"/>
      <c r="G203" s="98"/>
      <c r="H203" s="80"/>
      <c r="I203" s="81"/>
    </row>
    <row r="204" spans="5:9" s="77" customFormat="1" x14ac:dyDescent="0.65">
      <c r="E204" s="121"/>
      <c r="F204" s="121"/>
      <c r="G204" s="98"/>
      <c r="H204" s="80"/>
      <c r="I204" s="81"/>
    </row>
    <row r="205" spans="5:9" s="77" customFormat="1" x14ac:dyDescent="0.65">
      <c r="E205" s="121"/>
      <c r="F205" s="121"/>
      <c r="G205" s="98"/>
      <c r="H205" s="80"/>
      <c r="I205" s="81"/>
    </row>
    <row r="206" spans="5:9" s="77" customFormat="1" x14ac:dyDescent="0.65">
      <c r="E206" s="121"/>
      <c r="F206" s="121"/>
      <c r="G206" s="98"/>
      <c r="H206" s="80"/>
      <c r="I206" s="81"/>
    </row>
    <row r="207" spans="5:9" s="77" customFormat="1" x14ac:dyDescent="0.65">
      <c r="E207" s="121"/>
      <c r="F207" s="121"/>
      <c r="G207" s="98"/>
      <c r="H207" s="80"/>
      <c r="I207" s="81"/>
    </row>
    <row r="208" spans="5:9" s="77" customFormat="1" x14ac:dyDescent="0.65">
      <c r="E208" s="121"/>
      <c r="F208" s="121"/>
      <c r="G208" s="98"/>
      <c r="H208" s="80"/>
      <c r="I208" s="81"/>
    </row>
    <row r="209" spans="5:9" s="77" customFormat="1" x14ac:dyDescent="0.65">
      <c r="E209" s="121"/>
      <c r="F209" s="121"/>
      <c r="G209" s="98"/>
      <c r="H209" s="80"/>
      <c r="I209" s="81"/>
    </row>
    <row r="210" spans="5:9" s="77" customFormat="1" x14ac:dyDescent="0.65">
      <c r="E210" s="121"/>
      <c r="F210" s="121"/>
      <c r="G210" s="98"/>
      <c r="H210" s="80"/>
      <c r="I210" s="81"/>
    </row>
    <row r="211" spans="5:9" s="77" customFormat="1" x14ac:dyDescent="0.65">
      <c r="E211" s="121"/>
      <c r="F211" s="121"/>
      <c r="G211" s="98"/>
      <c r="H211" s="80"/>
      <c r="I211" s="81"/>
    </row>
    <row r="212" spans="5:9" s="77" customFormat="1" x14ac:dyDescent="0.65">
      <c r="E212" s="121"/>
      <c r="F212" s="121"/>
      <c r="G212" s="98"/>
      <c r="H212" s="80"/>
      <c r="I212" s="81"/>
    </row>
    <row r="213" spans="5:9" s="77" customFormat="1" x14ac:dyDescent="0.65">
      <c r="E213" s="121"/>
      <c r="F213" s="121"/>
      <c r="G213" s="98"/>
      <c r="H213" s="80"/>
      <c r="I213" s="81"/>
    </row>
    <row r="214" spans="5:9" s="77" customFormat="1" x14ac:dyDescent="0.65">
      <c r="E214" s="121"/>
      <c r="F214" s="121"/>
      <c r="G214" s="98"/>
      <c r="H214" s="80"/>
      <c r="I214" s="81"/>
    </row>
    <row r="215" spans="5:9" s="77" customFormat="1" x14ac:dyDescent="0.65">
      <c r="E215" s="121"/>
      <c r="F215" s="121"/>
      <c r="G215" s="98"/>
      <c r="H215" s="80"/>
      <c r="I215" s="81"/>
    </row>
    <row r="216" spans="5:9" s="77" customFormat="1" x14ac:dyDescent="0.65">
      <c r="E216" s="121"/>
      <c r="F216" s="121"/>
      <c r="G216" s="98"/>
      <c r="H216" s="80"/>
      <c r="I216" s="81"/>
    </row>
    <row r="217" spans="5:9" s="77" customFormat="1" x14ac:dyDescent="0.65">
      <c r="E217" s="121"/>
      <c r="F217" s="121"/>
      <c r="G217" s="98"/>
      <c r="H217" s="80"/>
      <c r="I217" s="81"/>
    </row>
    <row r="218" spans="5:9" s="77" customFormat="1" x14ac:dyDescent="0.65">
      <c r="E218" s="121"/>
      <c r="F218" s="121"/>
      <c r="G218" s="98"/>
      <c r="H218" s="80"/>
      <c r="I218" s="81"/>
    </row>
    <row r="219" spans="5:9" s="77" customFormat="1" x14ac:dyDescent="0.65">
      <c r="E219" s="121"/>
      <c r="F219" s="121"/>
      <c r="G219" s="98"/>
      <c r="H219" s="80"/>
      <c r="I219" s="81"/>
    </row>
    <row r="220" spans="5:9" s="77" customFormat="1" x14ac:dyDescent="0.65">
      <c r="E220" s="121"/>
      <c r="F220" s="121"/>
      <c r="G220" s="98"/>
      <c r="H220" s="80"/>
      <c r="I220" s="81"/>
    </row>
    <row r="221" spans="5:9" s="77" customFormat="1" x14ac:dyDescent="0.65">
      <c r="E221" s="121"/>
      <c r="F221" s="121"/>
      <c r="G221" s="98"/>
      <c r="H221" s="80"/>
      <c r="I221" s="81"/>
    </row>
    <row r="222" spans="5:9" s="77" customFormat="1" x14ac:dyDescent="0.65">
      <c r="E222" s="121"/>
      <c r="F222" s="121"/>
      <c r="G222" s="98"/>
      <c r="H222" s="80"/>
      <c r="I222" s="81"/>
    </row>
    <row r="223" spans="5:9" s="77" customFormat="1" x14ac:dyDescent="0.65">
      <c r="E223" s="121"/>
      <c r="F223" s="121"/>
      <c r="G223" s="98"/>
      <c r="H223" s="80"/>
      <c r="I223" s="81"/>
    </row>
    <row r="224" spans="5:9" s="77" customFormat="1" x14ac:dyDescent="0.65">
      <c r="E224" s="121"/>
      <c r="F224" s="121"/>
      <c r="G224" s="98"/>
      <c r="H224" s="80"/>
      <c r="I224" s="81"/>
    </row>
    <row r="225" spans="5:9" s="77" customFormat="1" x14ac:dyDescent="0.65">
      <c r="E225" s="121"/>
      <c r="F225" s="121"/>
      <c r="G225" s="98"/>
      <c r="H225" s="80"/>
      <c r="I225" s="81"/>
    </row>
    <row r="226" spans="5:9" s="77" customFormat="1" x14ac:dyDescent="0.65">
      <c r="E226" s="121"/>
      <c r="F226" s="121"/>
      <c r="G226" s="98"/>
      <c r="H226" s="80"/>
      <c r="I226" s="81"/>
    </row>
    <row r="227" spans="5:9" s="77" customFormat="1" x14ac:dyDescent="0.65">
      <c r="E227" s="121"/>
      <c r="F227" s="121"/>
      <c r="G227" s="98"/>
      <c r="H227" s="80"/>
      <c r="I227" s="81"/>
    </row>
    <row r="228" spans="5:9" s="77" customFormat="1" x14ac:dyDescent="0.65">
      <c r="E228" s="121"/>
      <c r="F228" s="121"/>
      <c r="G228" s="98"/>
      <c r="H228" s="80"/>
      <c r="I228" s="81"/>
    </row>
    <row r="229" spans="5:9" s="77" customFormat="1" x14ac:dyDescent="0.65">
      <c r="E229" s="121"/>
      <c r="F229" s="121"/>
      <c r="G229" s="98"/>
      <c r="H229" s="80"/>
      <c r="I229" s="81"/>
    </row>
    <row r="230" spans="5:9" s="77" customFormat="1" x14ac:dyDescent="0.65">
      <c r="E230" s="121"/>
      <c r="F230" s="121"/>
      <c r="G230" s="98"/>
      <c r="H230" s="80"/>
      <c r="I230" s="81"/>
    </row>
    <row r="231" spans="5:9" s="77" customFormat="1" x14ac:dyDescent="0.65">
      <c r="E231" s="121"/>
      <c r="F231" s="121"/>
      <c r="G231" s="98"/>
      <c r="H231" s="80"/>
      <c r="I231" s="81"/>
    </row>
    <row r="232" spans="5:9" s="77" customFormat="1" x14ac:dyDescent="0.65">
      <c r="E232" s="121"/>
      <c r="F232" s="121"/>
      <c r="G232" s="98"/>
      <c r="H232" s="80"/>
      <c r="I232" s="81"/>
    </row>
    <row r="233" spans="5:9" s="77" customFormat="1" x14ac:dyDescent="0.65">
      <c r="E233" s="121"/>
      <c r="F233" s="121"/>
      <c r="G233" s="98"/>
      <c r="H233" s="80"/>
      <c r="I233" s="81"/>
    </row>
    <row r="234" spans="5:9" s="77" customFormat="1" x14ac:dyDescent="0.65">
      <c r="E234" s="121"/>
      <c r="F234" s="121"/>
      <c r="G234" s="98"/>
      <c r="H234" s="80"/>
      <c r="I234" s="81"/>
    </row>
    <row r="235" spans="5:9" s="77" customFormat="1" x14ac:dyDescent="0.65">
      <c r="E235" s="121"/>
      <c r="F235" s="121"/>
      <c r="G235" s="98"/>
      <c r="H235" s="80"/>
      <c r="I235" s="81"/>
    </row>
    <row r="236" spans="5:9" s="77" customFormat="1" x14ac:dyDescent="0.65">
      <c r="E236" s="121"/>
      <c r="F236" s="121"/>
      <c r="G236" s="98"/>
      <c r="H236" s="80"/>
      <c r="I236" s="81"/>
    </row>
    <row r="237" spans="5:9" s="77" customFormat="1" x14ac:dyDescent="0.65">
      <c r="E237" s="121"/>
      <c r="F237" s="121"/>
      <c r="G237" s="98"/>
      <c r="H237" s="80"/>
      <c r="I237" s="81"/>
    </row>
    <row r="238" spans="5:9" s="77" customFormat="1" x14ac:dyDescent="0.65">
      <c r="E238" s="121"/>
      <c r="F238" s="121"/>
      <c r="G238" s="98"/>
      <c r="H238" s="80"/>
      <c r="I238" s="81"/>
    </row>
    <row r="239" spans="5:9" s="77" customFormat="1" x14ac:dyDescent="0.65">
      <c r="E239" s="121"/>
      <c r="F239" s="121"/>
      <c r="G239" s="98"/>
      <c r="H239" s="80"/>
      <c r="I239" s="81"/>
    </row>
    <row r="240" spans="5:9" s="77" customFormat="1" x14ac:dyDescent="0.65">
      <c r="E240" s="121"/>
      <c r="F240" s="121"/>
      <c r="G240" s="98"/>
      <c r="H240" s="80"/>
      <c r="I240" s="81"/>
    </row>
    <row r="241" spans="5:9" s="77" customFormat="1" x14ac:dyDescent="0.65">
      <c r="E241" s="121"/>
      <c r="F241" s="121"/>
      <c r="G241" s="98"/>
      <c r="H241" s="80"/>
      <c r="I241" s="81"/>
    </row>
    <row r="242" spans="5:9" s="77" customFormat="1" x14ac:dyDescent="0.65">
      <c r="E242" s="121"/>
      <c r="F242" s="121"/>
      <c r="G242" s="98"/>
      <c r="H242" s="80"/>
      <c r="I242" s="81"/>
    </row>
    <row r="243" spans="5:9" s="77" customFormat="1" x14ac:dyDescent="0.65">
      <c r="E243" s="121"/>
      <c r="F243" s="121"/>
      <c r="G243" s="98"/>
      <c r="H243" s="80"/>
      <c r="I243" s="81"/>
    </row>
    <row r="244" spans="5:9" s="77" customFormat="1" x14ac:dyDescent="0.65">
      <c r="E244" s="121"/>
      <c r="F244" s="121"/>
      <c r="G244" s="98"/>
      <c r="H244" s="80"/>
      <c r="I244" s="81"/>
    </row>
    <row r="245" spans="5:9" s="77" customFormat="1" x14ac:dyDescent="0.65">
      <c r="E245" s="121"/>
      <c r="F245" s="121"/>
      <c r="G245" s="98"/>
      <c r="H245" s="80"/>
      <c r="I245" s="81"/>
    </row>
    <row r="246" spans="5:9" s="77" customFormat="1" x14ac:dyDescent="0.65">
      <c r="E246" s="121"/>
      <c r="F246" s="121"/>
      <c r="G246" s="98"/>
      <c r="H246" s="80"/>
      <c r="I246" s="81"/>
    </row>
    <row r="247" spans="5:9" s="77" customFormat="1" x14ac:dyDescent="0.65">
      <c r="E247" s="121"/>
      <c r="F247" s="121"/>
      <c r="G247" s="98"/>
      <c r="H247" s="80"/>
      <c r="I247" s="81"/>
    </row>
    <row r="248" spans="5:9" s="77" customFormat="1" x14ac:dyDescent="0.65">
      <c r="E248" s="121"/>
      <c r="F248" s="121"/>
      <c r="G248" s="98"/>
      <c r="H248" s="80"/>
      <c r="I248" s="81"/>
    </row>
    <row r="249" spans="5:9" s="77" customFormat="1" x14ac:dyDescent="0.65">
      <c r="E249" s="121"/>
      <c r="F249" s="121"/>
      <c r="G249" s="98"/>
      <c r="H249" s="80"/>
      <c r="I249" s="81"/>
    </row>
    <row r="250" spans="5:9" s="77" customFormat="1" x14ac:dyDescent="0.65">
      <c r="E250" s="121"/>
      <c r="F250" s="121"/>
      <c r="G250" s="98"/>
      <c r="H250" s="80"/>
      <c r="I250" s="81"/>
    </row>
    <row r="251" spans="5:9" s="77" customFormat="1" x14ac:dyDescent="0.65">
      <c r="E251" s="121"/>
      <c r="F251" s="121"/>
      <c r="G251" s="98"/>
      <c r="H251" s="80"/>
      <c r="I251" s="81"/>
    </row>
    <row r="252" spans="5:9" s="77" customFormat="1" x14ac:dyDescent="0.65">
      <c r="E252" s="121"/>
      <c r="F252" s="121"/>
      <c r="G252" s="98"/>
      <c r="H252" s="80"/>
      <c r="I252" s="81"/>
    </row>
    <row r="253" spans="5:9" s="77" customFormat="1" x14ac:dyDescent="0.65">
      <c r="E253" s="121"/>
      <c r="F253" s="121"/>
      <c r="G253" s="98"/>
      <c r="H253" s="80"/>
      <c r="I253" s="81"/>
    </row>
    <row r="254" spans="5:9" s="77" customFormat="1" x14ac:dyDescent="0.65">
      <c r="E254" s="121"/>
      <c r="F254" s="121"/>
      <c r="G254" s="98"/>
      <c r="H254" s="80"/>
      <c r="I254" s="81"/>
    </row>
    <row r="255" spans="5:9" s="77" customFormat="1" x14ac:dyDescent="0.65">
      <c r="E255" s="121"/>
      <c r="F255" s="121"/>
      <c r="G255" s="98"/>
      <c r="H255" s="80"/>
      <c r="I255" s="81"/>
    </row>
    <row r="256" spans="5:9" s="77" customFormat="1" x14ac:dyDescent="0.65">
      <c r="E256" s="121"/>
      <c r="F256" s="121"/>
      <c r="G256" s="98"/>
      <c r="H256" s="80"/>
      <c r="I256" s="81"/>
    </row>
    <row r="257" spans="5:9" s="77" customFormat="1" x14ac:dyDescent="0.65">
      <c r="E257" s="121"/>
      <c r="F257" s="121"/>
      <c r="G257" s="98"/>
      <c r="H257" s="80"/>
      <c r="I257" s="81"/>
    </row>
    <row r="258" spans="5:9" s="77" customFormat="1" x14ac:dyDescent="0.65">
      <c r="E258" s="121"/>
      <c r="F258" s="121"/>
      <c r="G258" s="98"/>
      <c r="H258" s="80"/>
      <c r="I258" s="81"/>
    </row>
    <row r="259" spans="5:9" s="77" customFormat="1" x14ac:dyDescent="0.65">
      <c r="E259" s="121"/>
      <c r="F259" s="121"/>
      <c r="G259" s="98"/>
      <c r="H259" s="80"/>
      <c r="I259" s="81"/>
    </row>
    <row r="260" spans="5:9" s="77" customFormat="1" x14ac:dyDescent="0.65">
      <c r="E260" s="121"/>
      <c r="F260" s="121"/>
      <c r="G260" s="98"/>
      <c r="H260" s="80"/>
      <c r="I260" s="81"/>
    </row>
    <row r="261" spans="5:9" s="77" customFormat="1" x14ac:dyDescent="0.65">
      <c r="E261" s="121"/>
      <c r="F261" s="121"/>
      <c r="G261" s="98"/>
      <c r="H261" s="80"/>
      <c r="I261" s="81"/>
    </row>
    <row r="262" spans="5:9" s="77" customFormat="1" x14ac:dyDescent="0.65">
      <c r="E262" s="121"/>
      <c r="F262" s="121"/>
      <c r="G262" s="98"/>
      <c r="H262" s="80"/>
      <c r="I262" s="81"/>
    </row>
    <row r="263" spans="5:9" s="77" customFormat="1" x14ac:dyDescent="0.65">
      <c r="E263" s="121"/>
      <c r="F263" s="121"/>
      <c r="G263" s="98"/>
      <c r="H263" s="80"/>
      <c r="I263" s="81"/>
    </row>
    <row r="264" spans="5:9" s="77" customFormat="1" x14ac:dyDescent="0.65">
      <c r="E264" s="121"/>
      <c r="F264" s="121"/>
      <c r="G264" s="98"/>
      <c r="H264" s="80"/>
      <c r="I264" s="81"/>
    </row>
    <row r="265" spans="5:9" s="77" customFormat="1" x14ac:dyDescent="0.65">
      <c r="E265" s="121"/>
      <c r="F265" s="121"/>
      <c r="G265" s="98"/>
      <c r="H265" s="80"/>
      <c r="I265" s="81"/>
    </row>
    <row r="266" spans="5:9" s="77" customFormat="1" x14ac:dyDescent="0.65">
      <c r="E266" s="121"/>
      <c r="F266" s="121"/>
      <c r="G266" s="98"/>
      <c r="H266" s="80"/>
      <c r="I266" s="81"/>
    </row>
    <row r="267" spans="5:9" s="77" customFormat="1" x14ac:dyDescent="0.65">
      <c r="E267" s="121"/>
      <c r="F267" s="121"/>
      <c r="G267" s="98"/>
      <c r="H267" s="80"/>
      <c r="I267" s="81"/>
    </row>
    <row r="268" spans="5:9" s="77" customFormat="1" x14ac:dyDescent="0.65">
      <c r="E268" s="121"/>
      <c r="F268" s="121"/>
      <c r="G268" s="98"/>
      <c r="H268" s="80"/>
      <c r="I268" s="81"/>
    </row>
    <row r="269" spans="5:9" s="77" customFormat="1" x14ac:dyDescent="0.65">
      <c r="E269" s="121"/>
      <c r="F269" s="121"/>
      <c r="G269" s="98"/>
      <c r="H269" s="80"/>
      <c r="I269" s="81"/>
    </row>
    <row r="270" spans="5:9" s="77" customFormat="1" x14ac:dyDescent="0.65">
      <c r="E270" s="121"/>
      <c r="F270" s="121"/>
      <c r="G270" s="98"/>
      <c r="H270" s="80"/>
      <c r="I270" s="81"/>
    </row>
    <row r="271" spans="5:9" s="77" customFormat="1" x14ac:dyDescent="0.65">
      <c r="E271" s="121"/>
      <c r="F271" s="121"/>
      <c r="G271" s="98"/>
      <c r="H271" s="80"/>
      <c r="I271" s="81"/>
    </row>
    <row r="272" spans="5:9" s="77" customFormat="1" x14ac:dyDescent="0.65">
      <c r="E272" s="121"/>
      <c r="F272" s="121"/>
      <c r="G272" s="98"/>
      <c r="H272" s="80"/>
      <c r="I272" s="81"/>
    </row>
    <row r="273" spans="5:9" s="77" customFormat="1" x14ac:dyDescent="0.65">
      <c r="E273" s="121"/>
      <c r="F273" s="121"/>
      <c r="G273" s="98"/>
      <c r="H273" s="80"/>
      <c r="I273" s="81"/>
    </row>
    <row r="274" spans="5:9" s="77" customFormat="1" x14ac:dyDescent="0.65">
      <c r="E274" s="121"/>
      <c r="F274" s="121"/>
      <c r="G274" s="98"/>
      <c r="H274" s="80"/>
      <c r="I274" s="81"/>
    </row>
    <row r="275" spans="5:9" s="77" customFormat="1" x14ac:dyDescent="0.65">
      <c r="E275" s="121"/>
      <c r="F275" s="121"/>
      <c r="G275" s="98"/>
      <c r="H275" s="80"/>
      <c r="I275" s="81"/>
    </row>
    <row r="276" spans="5:9" s="77" customFormat="1" x14ac:dyDescent="0.65">
      <c r="E276" s="121"/>
      <c r="F276" s="121"/>
      <c r="G276" s="98"/>
      <c r="H276" s="80"/>
      <c r="I276" s="81"/>
    </row>
    <row r="277" spans="5:9" s="77" customFormat="1" x14ac:dyDescent="0.65">
      <c r="E277" s="121"/>
      <c r="F277" s="121"/>
      <c r="G277" s="98"/>
      <c r="H277" s="80"/>
      <c r="I277" s="81"/>
    </row>
    <row r="278" spans="5:9" s="77" customFormat="1" x14ac:dyDescent="0.65">
      <c r="E278" s="121"/>
      <c r="F278" s="121"/>
      <c r="G278" s="98"/>
      <c r="H278" s="80"/>
      <c r="I278" s="81"/>
    </row>
    <row r="279" spans="5:9" s="77" customFormat="1" x14ac:dyDescent="0.65">
      <c r="E279" s="121"/>
      <c r="F279" s="121"/>
      <c r="G279" s="98"/>
      <c r="H279" s="80"/>
      <c r="I279" s="81"/>
    </row>
    <row r="280" spans="5:9" s="77" customFormat="1" x14ac:dyDescent="0.65">
      <c r="E280" s="121"/>
      <c r="F280" s="121"/>
      <c r="G280" s="98"/>
      <c r="H280" s="80"/>
      <c r="I280" s="81"/>
    </row>
    <row r="281" spans="5:9" s="77" customFormat="1" x14ac:dyDescent="0.65">
      <c r="E281" s="121"/>
      <c r="F281" s="121"/>
      <c r="G281" s="98"/>
      <c r="H281" s="80"/>
      <c r="I281" s="81"/>
    </row>
    <row r="282" spans="5:9" s="77" customFormat="1" x14ac:dyDescent="0.65">
      <c r="E282" s="121"/>
      <c r="F282" s="121"/>
      <c r="G282" s="98"/>
      <c r="H282" s="80"/>
      <c r="I282" s="81"/>
    </row>
    <row r="283" spans="5:9" s="77" customFormat="1" x14ac:dyDescent="0.65">
      <c r="E283" s="121"/>
      <c r="F283" s="121"/>
      <c r="G283" s="98"/>
      <c r="H283" s="80"/>
      <c r="I283" s="81"/>
    </row>
    <row r="284" spans="5:9" s="77" customFormat="1" x14ac:dyDescent="0.65">
      <c r="E284" s="121"/>
      <c r="F284" s="121"/>
      <c r="G284" s="98"/>
      <c r="H284" s="80"/>
      <c r="I284" s="81"/>
    </row>
    <row r="285" spans="5:9" s="77" customFormat="1" x14ac:dyDescent="0.65">
      <c r="E285" s="121"/>
      <c r="F285" s="121"/>
      <c r="G285" s="98"/>
      <c r="H285" s="80"/>
      <c r="I285" s="81"/>
    </row>
    <row r="286" spans="5:9" s="77" customFormat="1" x14ac:dyDescent="0.65">
      <c r="E286" s="121"/>
      <c r="F286" s="121"/>
      <c r="G286" s="98"/>
      <c r="H286" s="80"/>
      <c r="I286" s="81"/>
    </row>
    <row r="287" spans="5:9" s="77" customFormat="1" x14ac:dyDescent="0.65">
      <c r="E287" s="121"/>
      <c r="F287" s="121"/>
      <c r="G287" s="98"/>
      <c r="H287" s="80"/>
      <c r="I287" s="81"/>
    </row>
    <row r="288" spans="5:9" s="77" customFormat="1" x14ac:dyDescent="0.65">
      <c r="E288" s="121"/>
      <c r="F288" s="121"/>
      <c r="G288" s="98"/>
      <c r="H288" s="80"/>
      <c r="I288" s="81"/>
    </row>
    <row r="289" spans="5:9" s="77" customFormat="1" x14ac:dyDescent="0.65">
      <c r="E289" s="121"/>
      <c r="F289" s="121"/>
      <c r="G289" s="98"/>
      <c r="H289" s="80"/>
      <c r="I289" s="81"/>
    </row>
    <row r="290" spans="5:9" s="77" customFormat="1" x14ac:dyDescent="0.65">
      <c r="E290" s="121"/>
      <c r="F290" s="121"/>
      <c r="G290" s="98"/>
      <c r="H290" s="80"/>
      <c r="I290" s="81"/>
    </row>
    <row r="291" spans="5:9" s="77" customFormat="1" x14ac:dyDescent="0.65">
      <c r="E291" s="121"/>
      <c r="F291" s="121"/>
      <c r="G291" s="98"/>
      <c r="H291" s="80"/>
      <c r="I291" s="81"/>
    </row>
    <row r="292" spans="5:9" s="77" customFormat="1" x14ac:dyDescent="0.65">
      <c r="E292" s="121"/>
      <c r="F292" s="121"/>
      <c r="G292" s="98"/>
      <c r="H292" s="80"/>
      <c r="I292" s="81"/>
    </row>
    <row r="293" spans="5:9" s="77" customFormat="1" x14ac:dyDescent="0.65">
      <c r="E293" s="121"/>
      <c r="F293" s="121"/>
      <c r="G293" s="98"/>
      <c r="H293" s="80"/>
      <c r="I293" s="81"/>
    </row>
    <row r="294" spans="5:9" s="77" customFormat="1" x14ac:dyDescent="0.65">
      <c r="E294" s="121"/>
      <c r="F294" s="121"/>
      <c r="G294" s="98"/>
      <c r="H294" s="80"/>
      <c r="I294" s="81"/>
    </row>
    <row r="295" spans="5:9" s="77" customFormat="1" x14ac:dyDescent="0.65">
      <c r="E295" s="121"/>
      <c r="F295" s="121"/>
      <c r="G295" s="98"/>
      <c r="H295" s="80"/>
      <c r="I295" s="81"/>
    </row>
    <row r="296" spans="5:9" s="77" customFormat="1" x14ac:dyDescent="0.65">
      <c r="E296" s="121"/>
      <c r="F296" s="121"/>
      <c r="G296" s="98"/>
      <c r="H296" s="80"/>
      <c r="I296" s="81"/>
    </row>
    <row r="297" spans="5:9" s="77" customFormat="1" x14ac:dyDescent="0.65">
      <c r="E297" s="121"/>
      <c r="F297" s="121"/>
      <c r="G297" s="98"/>
      <c r="H297" s="80"/>
      <c r="I297" s="81"/>
    </row>
    <row r="298" spans="5:9" s="77" customFormat="1" x14ac:dyDescent="0.65">
      <c r="E298" s="121"/>
      <c r="F298" s="121"/>
      <c r="G298" s="98"/>
      <c r="H298" s="80"/>
      <c r="I298" s="81"/>
    </row>
    <row r="299" spans="5:9" s="77" customFormat="1" x14ac:dyDescent="0.65">
      <c r="E299" s="121"/>
      <c r="F299" s="121"/>
      <c r="G299" s="98"/>
      <c r="H299" s="80"/>
      <c r="I299" s="81"/>
    </row>
    <row r="300" spans="5:9" s="77" customFormat="1" x14ac:dyDescent="0.65">
      <c r="E300" s="121"/>
      <c r="F300" s="121"/>
      <c r="G300" s="98"/>
      <c r="H300" s="80"/>
      <c r="I300" s="81"/>
    </row>
    <row r="301" spans="5:9" s="77" customFormat="1" x14ac:dyDescent="0.65">
      <c r="E301" s="121"/>
      <c r="F301" s="121"/>
      <c r="G301" s="98"/>
      <c r="H301" s="80"/>
      <c r="I301" s="81"/>
    </row>
    <row r="302" spans="5:9" s="77" customFormat="1" x14ac:dyDescent="0.65">
      <c r="E302" s="121"/>
      <c r="F302" s="121"/>
      <c r="G302" s="98"/>
      <c r="H302" s="80"/>
      <c r="I302" s="81"/>
    </row>
    <row r="303" spans="5:9" s="77" customFormat="1" x14ac:dyDescent="0.65">
      <c r="E303" s="121"/>
      <c r="F303" s="121"/>
      <c r="G303" s="98"/>
      <c r="H303" s="80"/>
      <c r="I303" s="81"/>
    </row>
    <row r="304" spans="5:9" s="77" customFormat="1" x14ac:dyDescent="0.65">
      <c r="E304" s="121"/>
      <c r="F304" s="121"/>
      <c r="G304" s="98"/>
      <c r="H304" s="80"/>
      <c r="I304" s="81"/>
    </row>
    <row r="305" spans="5:9" s="77" customFormat="1" x14ac:dyDescent="0.65">
      <c r="E305" s="121"/>
      <c r="F305" s="121"/>
      <c r="G305" s="98"/>
      <c r="H305" s="80"/>
      <c r="I305" s="81"/>
    </row>
    <row r="306" spans="5:9" s="77" customFormat="1" x14ac:dyDescent="0.65">
      <c r="E306" s="121"/>
      <c r="F306" s="121"/>
      <c r="G306" s="98"/>
      <c r="H306" s="80"/>
      <c r="I306" s="81"/>
    </row>
    <row r="307" spans="5:9" s="77" customFormat="1" x14ac:dyDescent="0.65">
      <c r="E307" s="121"/>
      <c r="F307" s="121"/>
      <c r="G307" s="98"/>
      <c r="H307" s="80"/>
      <c r="I307" s="81"/>
    </row>
    <row r="308" spans="5:9" s="77" customFormat="1" x14ac:dyDescent="0.65">
      <c r="E308" s="121"/>
      <c r="F308" s="121"/>
      <c r="G308" s="98"/>
      <c r="H308" s="80"/>
      <c r="I308" s="81"/>
    </row>
    <row r="309" spans="5:9" s="77" customFormat="1" x14ac:dyDescent="0.65">
      <c r="E309" s="121"/>
      <c r="F309" s="121"/>
      <c r="G309" s="98"/>
      <c r="H309" s="80"/>
      <c r="I309" s="81"/>
    </row>
    <row r="310" spans="5:9" s="77" customFormat="1" x14ac:dyDescent="0.65">
      <c r="E310" s="121"/>
      <c r="F310" s="121"/>
      <c r="G310" s="98"/>
      <c r="H310" s="80"/>
      <c r="I310" s="81"/>
    </row>
    <row r="311" spans="5:9" s="77" customFormat="1" x14ac:dyDescent="0.65">
      <c r="E311" s="121"/>
      <c r="F311" s="121"/>
      <c r="G311" s="98"/>
      <c r="H311" s="80"/>
      <c r="I311" s="81"/>
    </row>
    <row r="312" spans="5:9" s="77" customFormat="1" x14ac:dyDescent="0.65">
      <c r="E312" s="121"/>
      <c r="F312" s="121"/>
      <c r="G312" s="98"/>
      <c r="H312" s="80"/>
      <c r="I312" s="81"/>
    </row>
    <row r="313" spans="5:9" s="77" customFormat="1" x14ac:dyDescent="0.65">
      <c r="E313" s="121"/>
      <c r="F313" s="121"/>
      <c r="G313" s="98"/>
      <c r="H313" s="80"/>
      <c r="I313" s="81"/>
    </row>
    <row r="314" spans="5:9" s="77" customFormat="1" x14ac:dyDescent="0.65">
      <c r="E314" s="121"/>
      <c r="F314" s="121"/>
      <c r="G314" s="98"/>
      <c r="H314" s="80"/>
      <c r="I314" s="81"/>
    </row>
    <row r="315" spans="5:9" s="77" customFormat="1" x14ac:dyDescent="0.65">
      <c r="E315" s="121"/>
      <c r="F315" s="121"/>
      <c r="G315" s="98"/>
      <c r="H315" s="80"/>
      <c r="I315" s="81"/>
    </row>
    <row r="316" spans="5:9" s="77" customFormat="1" x14ac:dyDescent="0.65">
      <c r="E316" s="121"/>
      <c r="F316" s="121"/>
      <c r="G316" s="98"/>
      <c r="H316" s="80"/>
      <c r="I316" s="81"/>
    </row>
    <row r="317" spans="5:9" s="77" customFormat="1" x14ac:dyDescent="0.65">
      <c r="E317" s="121"/>
      <c r="F317" s="121"/>
      <c r="G317" s="98"/>
      <c r="H317" s="80"/>
      <c r="I317" s="81"/>
    </row>
    <row r="318" spans="5:9" s="77" customFormat="1" x14ac:dyDescent="0.65">
      <c r="E318" s="121"/>
      <c r="F318" s="121"/>
      <c r="G318" s="98"/>
      <c r="H318" s="80"/>
      <c r="I318" s="81"/>
    </row>
    <row r="319" spans="5:9" s="77" customFormat="1" x14ac:dyDescent="0.65">
      <c r="E319" s="121"/>
      <c r="F319" s="121"/>
      <c r="G319" s="98"/>
      <c r="H319" s="80"/>
      <c r="I319" s="81"/>
    </row>
    <row r="320" spans="5:9" s="77" customFormat="1" x14ac:dyDescent="0.65">
      <c r="E320" s="121"/>
      <c r="F320" s="121"/>
      <c r="G320" s="98"/>
      <c r="H320" s="80"/>
      <c r="I320" s="81"/>
    </row>
    <row r="321" spans="5:9" s="77" customFormat="1" x14ac:dyDescent="0.65">
      <c r="E321" s="121"/>
      <c r="F321" s="121"/>
      <c r="G321" s="98"/>
      <c r="H321" s="80"/>
      <c r="I321" s="81"/>
    </row>
    <row r="322" spans="5:9" s="77" customFormat="1" x14ac:dyDescent="0.65">
      <c r="E322" s="121"/>
      <c r="F322" s="121"/>
      <c r="G322" s="98"/>
      <c r="H322" s="80"/>
      <c r="I322" s="81"/>
    </row>
    <row r="323" spans="5:9" s="77" customFormat="1" x14ac:dyDescent="0.65">
      <c r="E323" s="121"/>
      <c r="F323" s="121"/>
      <c r="G323" s="98"/>
      <c r="H323" s="80"/>
      <c r="I323" s="81"/>
    </row>
    <row r="324" spans="5:9" s="77" customFormat="1" x14ac:dyDescent="0.65">
      <c r="E324" s="121"/>
      <c r="F324" s="121"/>
      <c r="G324" s="98"/>
      <c r="H324" s="80"/>
      <c r="I324" s="81"/>
    </row>
    <row r="325" spans="5:9" s="77" customFormat="1" x14ac:dyDescent="0.65">
      <c r="E325" s="121"/>
      <c r="F325" s="121"/>
      <c r="G325" s="98"/>
      <c r="H325" s="80"/>
      <c r="I325" s="81"/>
    </row>
    <row r="326" spans="5:9" s="77" customFormat="1" x14ac:dyDescent="0.65">
      <c r="E326" s="121"/>
      <c r="F326" s="121"/>
      <c r="G326" s="98"/>
      <c r="H326" s="80"/>
      <c r="I326" s="81"/>
    </row>
    <row r="327" spans="5:9" s="77" customFormat="1" x14ac:dyDescent="0.65">
      <c r="E327" s="121"/>
      <c r="F327" s="121"/>
      <c r="G327" s="98"/>
      <c r="H327" s="80"/>
      <c r="I327" s="81"/>
    </row>
    <row r="328" spans="5:9" s="77" customFormat="1" x14ac:dyDescent="0.65">
      <c r="E328" s="121"/>
      <c r="F328" s="121"/>
      <c r="G328" s="98"/>
      <c r="H328" s="80"/>
      <c r="I328" s="81"/>
    </row>
    <row r="329" spans="5:9" s="77" customFormat="1" x14ac:dyDescent="0.65">
      <c r="E329" s="121"/>
      <c r="F329" s="121"/>
      <c r="G329" s="98"/>
      <c r="H329" s="80"/>
      <c r="I329" s="81"/>
    </row>
    <row r="330" spans="5:9" s="77" customFormat="1" x14ac:dyDescent="0.65">
      <c r="E330" s="121"/>
      <c r="F330" s="121"/>
      <c r="G330" s="98"/>
      <c r="H330" s="80"/>
      <c r="I330" s="81"/>
    </row>
    <row r="331" spans="5:9" s="77" customFormat="1" x14ac:dyDescent="0.65">
      <c r="E331" s="121"/>
      <c r="F331" s="121"/>
      <c r="G331" s="98"/>
      <c r="H331" s="80"/>
      <c r="I331" s="81"/>
    </row>
    <row r="332" spans="5:9" s="77" customFormat="1" x14ac:dyDescent="0.65">
      <c r="E332" s="121"/>
      <c r="F332" s="121"/>
      <c r="G332" s="98"/>
      <c r="H332" s="80"/>
      <c r="I332" s="81"/>
    </row>
    <row r="333" spans="5:9" s="77" customFormat="1" x14ac:dyDescent="0.65">
      <c r="E333" s="121"/>
      <c r="F333" s="121"/>
      <c r="G333" s="98"/>
      <c r="H333" s="80"/>
      <c r="I333" s="81"/>
    </row>
    <row r="334" spans="5:9" s="77" customFormat="1" x14ac:dyDescent="0.65">
      <c r="E334" s="121"/>
      <c r="F334" s="121"/>
      <c r="G334" s="98"/>
      <c r="H334" s="80"/>
      <c r="I334" s="81"/>
    </row>
    <row r="335" spans="5:9" s="77" customFormat="1" x14ac:dyDescent="0.65">
      <c r="E335" s="121"/>
      <c r="F335" s="121"/>
      <c r="G335" s="98"/>
      <c r="H335" s="80"/>
      <c r="I335" s="81"/>
    </row>
    <row r="336" spans="5:9" s="77" customFormat="1" x14ac:dyDescent="0.65">
      <c r="E336" s="121"/>
      <c r="F336" s="121"/>
      <c r="G336" s="98"/>
      <c r="H336" s="80"/>
      <c r="I336" s="81"/>
    </row>
    <row r="337" spans="5:9" s="77" customFormat="1" x14ac:dyDescent="0.65">
      <c r="E337" s="121"/>
      <c r="F337" s="121"/>
      <c r="G337" s="98"/>
      <c r="H337" s="80"/>
      <c r="I337" s="81"/>
    </row>
    <row r="338" spans="5:9" s="77" customFormat="1" x14ac:dyDescent="0.65">
      <c r="E338" s="121"/>
      <c r="F338" s="121"/>
      <c r="G338" s="98"/>
      <c r="H338" s="80"/>
      <c r="I338" s="81"/>
    </row>
    <row r="339" spans="5:9" s="77" customFormat="1" x14ac:dyDescent="0.65">
      <c r="E339" s="121"/>
      <c r="F339" s="121"/>
      <c r="G339" s="98"/>
      <c r="H339" s="80"/>
      <c r="I339" s="81"/>
    </row>
    <row r="340" spans="5:9" s="77" customFormat="1" x14ac:dyDescent="0.65">
      <c r="E340" s="121"/>
      <c r="F340" s="121"/>
      <c r="G340" s="98"/>
      <c r="H340" s="80"/>
      <c r="I340" s="81"/>
    </row>
    <row r="341" spans="5:9" s="77" customFormat="1" x14ac:dyDescent="0.65">
      <c r="E341" s="121"/>
      <c r="F341" s="121"/>
      <c r="G341" s="98"/>
      <c r="H341" s="80"/>
      <c r="I341" s="81"/>
    </row>
    <row r="342" spans="5:9" s="77" customFormat="1" x14ac:dyDescent="0.65">
      <c r="E342" s="121"/>
      <c r="F342" s="121"/>
      <c r="G342" s="98"/>
      <c r="H342" s="80"/>
      <c r="I342" s="81"/>
    </row>
    <row r="343" spans="5:9" s="77" customFormat="1" x14ac:dyDescent="0.65">
      <c r="E343" s="121"/>
      <c r="F343" s="121"/>
      <c r="G343" s="98"/>
      <c r="H343" s="80"/>
      <c r="I343" s="81"/>
    </row>
    <row r="344" spans="5:9" s="77" customFormat="1" x14ac:dyDescent="0.65">
      <c r="E344" s="121"/>
      <c r="F344" s="121"/>
      <c r="G344" s="98"/>
      <c r="H344" s="80"/>
      <c r="I344" s="81"/>
    </row>
    <row r="345" spans="5:9" s="77" customFormat="1" x14ac:dyDescent="0.65">
      <c r="E345" s="121"/>
      <c r="F345" s="121"/>
      <c r="G345" s="98"/>
      <c r="H345" s="80"/>
      <c r="I345" s="81"/>
    </row>
    <row r="346" spans="5:9" s="77" customFormat="1" x14ac:dyDescent="0.65">
      <c r="E346" s="121"/>
      <c r="F346" s="121"/>
      <c r="G346" s="98"/>
      <c r="H346" s="80"/>
      <c r="I346" s="81"/>
    </row>
    <row r="347" spans="5:9" s="77" customFormat="1" x14ac:dyDescent="0.65">
      <c r="E347" s="121"/>
      <c r="F347" s="121"/>
      <c r="G347" s="98"/>
      <c r="H347" s="80"/>
      <c r="I347" s="81"/>
    </row>
    <row r="348" spans="5:9" s="77" customFormat="1" x14ac:dyDescent="0.65">
      <c r="E348" s="121"/>
      <c r="F348" s="121"/>
      <c r="G348" s="98"/>
      <c r="H348" s="80"/>
      <c r="I348" s="81"/>
    </row>
    <row r="349" spans="5:9" s="77" customFormat="1" x14ac:dyDescent="0.65">
      <c r="E349" s="121"/>
      <c r="F349" s="121"/>
      <c r="G349" s="98"/>
      <c r="H349" s="80"/>
      <c r="I349" s="81"/>
    </row>
    <row r="350" spans="5:9" s="77" customFormat="1" x14ac:dyDescent="0.65">
      <c r="E350" s="121"/>
      <c r="F350" s="121"/>
      <c r="G350" s="98"/>
      <c r="H350" s="80"/>
      <c r="I350" s="81"/>
    </row>
    <row r="351" spans="5:9" s="77" customFormat="1" x14ac:dyDescent="0.65">
      <c r="E351" s="121"/>
      <c r="F351" s="121"/>
      <c r="G351" s="98"/>
      <c r="H351" s="80"/>
      <c r="I351" s="81"/>
    </row>
    <row r="352" spans="5:9" s="77" customFormat="1" x14ac:dyDescent="0.65">
      <c r="E352" s="121"/>
      <c r="F352" s="121"/>
      <c r="G352" s="98"/>
      <c r="H352" s="80"/>
      <c r="I352" s="81"/>
    </row>
    <row r="353" spans="5:9" s="77" customFormat="1" x14ac:dyDescent="0.65">
      <c r="E353" s="121"/>
      <c r="F353" s="121"/>
      <c r="G353" s="98"/>
      <c r="H353" s="80"/>
      <c r="I353" s="81"/>
    </row>
    <row r="354" spans="5:9" s="77" customFormat="1" x14ac:dyDescent="0.65">
      <c r="E354" s="121"/>
      <c r="F354" s="121"/>
      <c r="G354" s="98"/>
      <c r="H354" s="80"/>
      <c r="I354" s="81"/>
    </row>
    <row r="355" spans="5:9" s="77" customFormat="1" x14ac:dyDescent="0.65">
      <c r="E355" s="121"/>
      <c r="F355" s="121"/>
      <c r="G355" s="98"/>
      <c r="H355" s="80"/>
      <c r="I355" s="81"/>
    </row>
    <row r="356" spans="5:9" s="77" customFormat="1" x14ac:dyDescent="0.65">
      <c r="E356" s="121"/>
      <c r="F356" s="121"/>
      <c r="G356" s="98"/>
      <c r="H356" s="80"/>
      <c r="I356" s="81"/>
    </row>
    <row r="357" spans="5:9" s="77" customFormat="1" x14ac:dyDescent="0.65">
      <c r="E357" s="121"/>
      <c r="F357" s="121"/>
      <c r="G357" s="98"/>
      <c r="H357" s="80"/>
      <c r="I357" s="81"/>
    </row>
    <row r="358" spans="5:9" s="77" customFormat="1" x14ac:dyDescent="0.65">
      <c r="E358" s="121"/>
      <c r="F358" s="121"/>
      <c r="G358" s="98"/>
      <c r="H358" s="80"/>
      <c r="I358" s="81"/>
    </row>
    <row r="359" spans="5:9" s="77" customFormat="1" x14ac:dyDescent="0.65">
      <c r="E359" s="121"/>
      <c r="F359" s="121"/>
      <c r="G359" s="98"/>
      <c r="H359" s="80"/>
      <c r="I359" s="81"/>
    </row>
    <row r="360" spans="5:9" s="77" customFormat="1" x14ac:dyDescent="0.65">
      <c r="E360" s="121"/>
      <c r="F360" s="121"/>
      <c r="G360" s="98"/>
      <c r="H360" s="80"/>
      <c r="I360" s="81"/>
    </row>
    <row r="361" spans="5:9" s="77" customFormat="1" x14ac:dyDescent="0.65">
      <c r="E361" s="121"/>
      <c r="F361" s="121"/>
      <c r="G361" s="98"/>
      <c r="H361" s="80"/>
      <c r="I361" s="81"/>
    </row>
    <row r="362" spans="5:9" s="77" customFormat="1" x14ac:dyDescent="0.65">
      <c r="E362" s="121"/>
      <c r="F362" s="121"/>
      <c r="G362" s="98"/>
      <c r="H362" s="80"/>
      <c r="I362" s="81"/>
    </row>
    <row r="363" spans="5:9" s="77" customFormat="1" x14ac:dyDescent="0.65">
      <c r="E363" s="121"/>
      <c r="F363" s="121"/>
      <c r="G363" s="98"/>
      <c r="H363" s="80"/>
      <c r="I363" s="81"/>
    </row>
    <row r="364" spans="5:9" s="77" customFormat="1" x14ac:dyDescent="0.65">
      <c r="E364" s="121"/>
      <c r="F364" s="121"/>
      <c r="G364" s="98"/>
      <c r="H364" s="80"/>
      <c r="I364" s="81"/>
    </row>
    <row r="365" spans="5:9" s="77" customFormat="1" x14ac:dyDescent="0.65">
      <c r="E365" s="121"/>
      <c r="F365" s="121"/>
      <c r="G365" s="98"/>
      <c r="H365" s="80"/>
      <c r="I365" s="81"/>
    </row>
    <row r="366" spans="5:9" s="77" customFormat="1" x14ac:dyDescent="0.65">
      <c r="E366" s="121"/>
      <c r="F366" s="121"/>
      <c r="G366" s="98"/>
      <c r="H366" s="80"/>
      <c r="I366" s="81"/>
    </row>
    <row r="367" spans="5:9" s="77" customFormat="1" x14ac:dyDescent="0.65">
      <c r="E367" s="121"/>
      <c r="F367" s="121"/>
      <c r="G367" s="98"/>
      <c r="H367" s="80"/>
      <c r="I367" s="81"/>
    </row>
    <row r="368" spans="5:9" s="77" customFormat="1" x14ac:dyDescent="0.65">
      <c r="E368" s="121"/>
      <c r="F368" s="121"/>
      <c r="G368" s="98"/>
      <c r="H368" s="80"/>
      <c r="I368" s="81"/>
    </row>
    <row r="369" spans="5:9" s="77" customFormat="1" x14ac:dyDescent="0.65">
      <c r="E369" s="121"/>
      <c r="F369" s="121"/>
      <c r="G369" s="98"/>
      <c r="H369" s="80"/>
      <c r="I369" s="81"/>
    </row>
    <row r="370" spans="5:9" s="77" customFormat="1" x14ac:dyDescent="0.65">
      <c r="E370" s="121"/>
      <c r="F370" s="121"/>
      <c r="G370" s="98"/>
      <c r="H370" s="80"/>
      <c r="I370" s="81"/>
    </row>
    <row r="371" spans="5:9" s="77" customFormat="1" x14ac:dyDescent="0.65">
      <c r="E371" s="121"/>
      <c r="F371" s="121"/>
      <c r="G371" s="98"/>
      <c r="H371" s="80"/>
      <c r="I371" s="81"/>
    </row>
    <row r="372" spans="5:9" s="77" customFormat="1" x14ac:dyDescent="0.65">
      <c r="E372" s="121"/>
      <c r="F372" s="121"/>
      <c r="G372" s="98"/>
      <c r="H372" s="80"/>
      <c r="I372" s="81"/>
    </row>
    <row r="373" spans="5:9" s="77" customFormat="1" x14ac:dyDescent="0.65">
      <c r="E373" s="121"/>
      <c r="F373" s="121"/>
      <c r="G373" s="98"/>
      <c r="H373" s="80"/>
      <c r="I373" s="81"/>
    </row>
    <row r="374" spans="5:9" s="77" customFormat="1" x14ac:dyDescent="0.65">
      <c r="E374" s="121"/>
      <c r="F374" s="121"/>
      <c r="G374" s="98"/>
      <c r="H374" s="80"/>
      <c r="I374" s="81"/>
    </row>
    <row r="375" spans="5:9" s="77" customFormat="1" x14ac:dyDescent="0.65">
      <c r="E375" s="121"/>
      <c r="F375" s="121"/>
      <c r="G375" s="98"/>
      <c r="H375" s="80"/>
      <c r="I375" s="81"/>
    </row>
    <row r="376" spans="5:9" s="77" customFormat="1" x14ac:dyDescent="0.65">
      <c r="E376" s="121"/>
      <c r="F376" s="121"/>
      <c r="G376" s="98"/>
      <c r="H376" s="80"/>
      <c r="I376" s="81"/>
    </row>
    <row r="377" spans="5:9" s="77" customFormat="1" x14ac:dyDescent="0.65">
      <c r="E377" s="121"/>
      <c r="F377" s="121"/>
      <c r="G377" s="98"/>
      <c r="H377" s="80"/>
      <c r="I377" s="81"/>
    </row>
    <row r="378" spans="5:9" s="77" customFormat="1" x14ac:dyDescent="0.65">
      <c r="E378" s="121"/>
      <c r="F378" s="121"/>
      <c r="G378" s="98"/>
      <c r="H378" s="80"/>
      <c r="I378" s="81"/>
    </row>
    <row r="379" spans="5:9" s="77" customFormat="1" x14ac:dyDescent="0.65">
      <c r="E379" s="121"/>
      <c r="F379" s="121"/>
      <c r="G379" s="98"/>
      <c r="H379" s="80"/>
      <c r="I379" s="81"/>
    </row>
    <row r="380" spans="5:9" s="77" customFormat="1" x14ac:dyDescent="0.65">
      <c r="E380" s="121"/>
      <c r="F380" s="121"/>
      <c r="G380" s="98"/>
      <c r="H380" s="80"/>
      <c r="I380" s="81"/>
    </row>
    <row r="381" spans="5:9" s="77" customFormat="1" x14ac:dyDescent="0.65">
      <c r="E381" s="121"/>
      <c r="F381" s="121"/>
      <c r="G381" s="98"/>
      <c r="H381" s="80"/>
      <c r="I381" s="81"/>
    </row>
    <row r="382" spans="5:9" s="77" customFormat="1" x14ac:dyDescent="0.65">
      <c r="E382" s="121"/>
      <c r="F382" s="121"/>
      <c r="G382" s="98"/>
      <c r="H382" s="80"/>
      <c r="I382" s="81"/>
    </row>
    <row r="383" spans="5:9" s="77" customFormat="1" x14ac:dyDescent="0.65">
      <c r="E383" s="121"/>
      <c r="F383" s="121"/>
      <c r="G383" s="98"/>
      <c r="H383" s="80"/>
      <c r="I383" s="81"/>
    </row>
    <row r="384" spans="5:9" s="77" customFormat="1" x14ac:dyDescent="0.65">
      <c r="E384" s="121"/>
      <c r="F384" s="121"/>
      <c r="G384" s="98"/>
      <c r="H384" s="80"/>
      <c r="I384" s="81"/>
    </row>
    <row r="385" spans="5:9" s="77" customFormat="1" x14ac:dyDescent="0.65">
      <c r="E385" s="121"/>
      <c r="F385" s="121"/>
      <c r="G385" s="98"/>
      <c r="H385" s="80"/>
      <c r="I385" s="81"/>
    </row>
    <row r="386" spans="5:9" s="77" customFormat="1" x14ac:dyDescent="0.65">
      <c r="E386" s="121"/>
      <c r="F386" s="121"/>
      <c r="G386" s="98"/>
      <c r="H386" s="80"/>
      <c r="I386" s="81"/>
    </row>
    <row r="387" spans="5:9" s="77" customFormat="1" x14ac:dyDescent="0.65">
      <c r="E387" s="121"/>
      <c r="F387" s="121"/>
      <c r="G387" s="98"/>
      <c r="H387" s="80"/>
      <c r="I387" s="81"/>
    </row>
    <row r="388" spans="5:9" s="77" customFormat="1" x14ac:dyDescent="0.65">
      <c r="E388" s="121"/>
      <c r="F388" s="121"/>
      <c r="G388" s="98"/>
      <c r="H388" s="80"/>
      <c r="I388" s="81"/>
    </row>
    <row r="389" spans="5:9" s="77" customFormat="1" x14ac:dyDescent="0.65">
      <c r="E389" s="121"/>
      <c r="F389" s="121"/>
      <c r="G389" s="98"/>
      <c r="H389" s="80"/>
      <c r="I389" s="81"/>
    </row>
    <row r="390" spans="5:9" s="77" customFormat="1" x14ac:dyDescent="0.65">
      <c r="E390" s="121"/>
      <c r="F390" s="121"/>
      <c r="G390" s="98"/>
      <c r="H390" s="80"/>
      <c r="I390" s="81"/>
    </row>
    <row r="391" spans="5:9" s="77" customFormat="1" x14ac:dyDescent="0.65">
      <c r="E391" s="121"/>
      <c r="F391" s="121"/>
      <c r="G391" s="98"/>
      <c r="H391" s="80"/>
      <c r="I391" s="81"/>
    </row>
    <row r="392" spans="5:9" s="77" customFormat="1" x14ac:dyDescent="0.65">
      <c r="E392" s="121"/>
      <c r="F392" s="121"/>
      <c r="G392" s="98"/>
      <c r="H392" s="80"/>
      <c r="I392" s="81"/>
    </row>
    <row r="393" spans="5:9" s="77" customFormat="1" x14ac:dyDescent="0.65">
      <c r="E393" s="121"/>
      <c r="F393" s="121"/>
      <c r="G393" s="98"/>
      <c r="H393" s="80"/>
      <c r="I393" s="81"/>
    </row>
    <row r="394" spans="5:9" s="77" customFormat="1" x14ac:dyDescent="0.65">
      <c r="E394" s="121"/>
      <c r="F394" s="121"/>
      <c r="G394" s="98"/>
      <c r="H394" s="80"/>
      <c r="I394" s="81"/>
    </row>
    <row r="395" spans="5:9" s="77" customFormat="1" x14ac:dyDescent="0.65">
      <c r="E395" s="121"/>
      <c r="F395" s="121"/>
      <c r="G395" s="98"/>
      <c r="H395" s="80"/>
      <c r="I395" s="81"/>
    </row>
    <row r="396" spans="5:9" s="77" customFormat="1" x14ac:dyDescent="0.65">
      <c r="E396" s="121"/>
      <c r="F396" s="121"/>
      <c r="G396" s="98"/>
      <c r="H396" s="80"/>
      <c r="I396" s="81"/>
    </row>
    <row r="397" spans="5:9" s="77" customFormat="1" x14ac:dyDescent="0.65">
      <c r="E397" s="121"/>
      <c r="F397" s="121"/>
      <c r="G397" s="98"/>
      <c r="H397" s="80"/>
      <c r="I397" s="81"/>
    </row>
    <row r="398" spans="5:9" s="77" customFormat="1" x14ac:dyDescent="0.65">
      <c r="E398" s="121"/>
      <c r="F398" s="121"/>
      <c r="G398" s="98"/>
      <c r="H398" s="80"/>
      <c r="I398" s="81"/>
    </row>
    <row r="399" spans="5:9" s="77" customFormat="1" x14ac:dyDescent="0.65">
      <c r="E399" s="121"/>
      <c r="F399" s="121"/>
      <c r="G399" s="98"/>
      <c r="H399" s="80"/>
      <c r="I399" s="81"/>
    </row>
    <row r="400" spans="5:9" s="77" customFormat="1" x14ac:dyDescent="0.65">
      <c r="E400" s="121"/>
      <c r="F400" s="121"/>
      <c r="G400" s="98"/>
      <c r="H400" s="80"/>
      <c r="I400" s="81"/>
    </row>
  </sheetData>
  <sheetProtection selectLockedCells="1"/>
  <mergeCells count="14">
    <mergeCell ref="A17:D17"/>
    <mergeCell ref="I9:I16"/>
    <mergeCell ref="A5:D5"/>
    <mergeCell ref="E5:G5"/>
    <mergeCell ref="A6:D6"/>
    <mergeCell ref="A8:B8"/>
    <mergeCell ref="H9:H16"/>
    <mergeCell ref="A4:D4"/>
    <mergeCell ref="A7:B7"/>
    <mergeCell ref="A1:D1"/>
    <mergeCell ref="H1:I1"/>
    <mergeCell ref="A2:D2"/>
    <mergeCell ref="A3:D3"/>
    <mergeCell ref="E3:F3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Ghirardi Marisa</cp:lastModifiedBy>
  <cp:lastPrinted>2020-01-08T14:54:08Z</cp:lastPrinted>
  <dcterms:created xsi:type="dcterms:W3CDTF">2003-01-07T13:10:56Z</dcterms:created>
  <dcterms:modified xsi:type="dcterms:W3CDTF">2022-06-01T13:05:22Z</dcterms:modified>
</cp:coreProperties>
</file>