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:\QV2023_Schlusskontrolle_1.3.2023\QV-IKA-2023-E-Profil-Serie E2_31-05-2023\E2_Bewertungsraster\"/>
    </mc:Choice>
  </mc:AlternateContent>
  <xr:revisionPtr revIDLastSave="0" documentId="13_ncr:1_{5A9A0BEC-FF82-40EB-B102-A569874ED95D}" xr6:coauthVersionLast="47" xr6:coauthVersionMax="47" xr10:uidLastSave="{00000000-0000-0000-0000-000000000000}"/>
  <bookViews>
    <workbookView xWindow="7455" yWindow="0" windowWidth="22080" windowHeight="22815" tabRatio="796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Textgestaltung'!$A$1:$G$25</definedName>
    <definedName name="_xlnm.Print_Area" localSheetId="2">'B Schriftliche Kommunikation'!$A$1:$F$33</definedName>
    <definedName name="_xlnm.Print_Area" localSheetId="3">'C Tabellenkalkulation'!$A$1:$G$23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Textgestaltung'!$B$7:$G$25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Tabellenkalkulation'!$B$7:$G$23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Textgestaltung'!$B$7:$G$25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Tabellenkalkulation'!$B$7:$G$23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91029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9" l="1"/>
  <c r="E26" i="29"/>
  <c r="H21" i="26"/>
  <c r="H20" i="26"/>
  <c r="I21" i="26" l="1"/>
  <c r="I20" i="26"/>
  <c r="G8" i="1"/>
  <c r="D23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6" i="29" l="1"/>
  <c r="C28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C23" i="28"/>
  <c r="B5" i="29"/>
  <c r="C5" i="1"/>
  <c r="B3" i="29"/>
  <c r="E1" i="29"/>
  <c r="D25" i="1"/>
  <c r="C25" i="1"/>
  <c r="E28" i="29" l="1"/>
  <c r="F27" i="29"/>
  <c r="F23" i="29"/>
  <c r="F28" i="29" l="1"/>
  <c r="C5" i="28"/>
  <c r="E5" i="26" l="1"/>
  <c r="C3" i="28"/>
  <c r="F1" i="28" l="1"/>
  <c r="G8" i="28" l="1"/>
  <c r="F8" i="28"/>
  <c r="F23" i="28" l="1"/>
  <c r="G23" i="28"/>
  <c r="E18" i="15" s="1"/>
  <c r="H9" i="26"/>
  <c r="E3" i="26"/>
  <c r="H1" i="26"/>
  <c r="D23" i="15"/>
  <c r="C23" i="15"/>
  <c r="G25" i="1"/>
  <c r="E16" i="15" s="1"/>
  <c r="F8" i="1"/>
  <c r="F25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2" authorId="2" shapeId="0" xr:uid="{00000000-0006-0000-0300-000004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5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<sst xmlns="http://schemas.openxmlformats.org/spreadsheetml/2006/main" count="209" uniqueCount="145">
  <si>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</si>
  <si>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</si>
  <si>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</si>
  <si>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</si>
  <si>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</si>
  <si>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</si>
  <si>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</si>
  <si>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</si>
  <si>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</si>
  <si>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</si>
  <si>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</si>
  <si>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</si>
  <si>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</si>
  <si>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</si>
  <si>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</si>
  <si>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</si>
  <si>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</si>
  <si>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</si>
  <si>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</si>
  <si>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</si>
  <si>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</si>
  <si>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</si>
  <si>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</si>
  <si>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</si>
  <si>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</si>
  <si>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</si>
  <si>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</si>
  <si>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</si>
  <si>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</si>
  <si>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</si>
  <si>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</si>
  <si>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</si>
  <si>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</si>
  <si>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</si>
  <si>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</si>
  <si>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</si>
  <si>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</si>
  <si>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</si>
  <si>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</si>
  <si>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</si>
  <si>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</si>
  <si>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</si>
  <si>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</si>
  <si>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</si>
  <si>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</si>
  <si>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</si>
  <si>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</si>
  <si>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</si>
  <si>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</si>
  <si>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</si>
  <si>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</si>
  <si>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</si>
  <si>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</si>
  <si>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</si>
  <si>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</si>
  <si>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</si>
  <si>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</si>
  <si>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</si>
  <si>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</si>
  <si>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</si>
  <si>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</si>
  <si>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</si>
  <si>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</si>
  <si>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</si>
  <si>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</si>
  <si>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</si>
  <si>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</si>
  <si>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</si>
  <si>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</si>
  <si>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</si>
  <si>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</si>
  <si>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</si>
  <si>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</si>
  <si>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</si>
  <si>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</si>
  <si>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</si>
  <si>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</si>
  <si>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</si>
  <si>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</si>
  <si>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</si>
  <si>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</si>
  <si>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</si>
  <si>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</si>
  <si>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</si>
  <si>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</si>
  <si>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</si>
  <si>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</si>
  <si>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</si>
  <si>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</si>
  <si>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</si>
  <si>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</si>
  <si>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</si>
  <si>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</si>
  <si>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</si>
  <si>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</si>
  <si>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</si>
  <si>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</si>
  <si>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</si>
  <si>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</si>
  <si>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</si>
  <si>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</si>
  <si>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</si>
  <si>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</si>
  <si>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A1 E-Bike-Wiki</t>
  </si>
  <si>
    <t>A2 Formularentwurf</t>
  </si>
  <si>
    <t>Tabelle Lager</t>
  </si>
  <si>
    <t>Tabelle Übersicht</t>
  </si>
  <si>
    <t xml:space="preserve"> </t>
  </si>
  <si>
    <t>QV 2023 – Abschlussprüfung (BiVo12)</t>
  </si>
  <si>
    <t>E2</t>
  </si>
  <si>
    <r>
      <rPr>
        <b/>
        <sz val="11"/>
        <rFont val="Calibri"/>
        <family val="2"/>
        <scheme val="minor"/>
      </rPr>
      <t>Seite 1</t>
    </r>
    <r>
      <rPr>
        <sz val="11"/>
        <rFont val="Calibri"/>
        <family val="2"/>
        <scheme val="minor"/>
      </rPr>
      <t xml:space="preserve">
Bild zugeschnitten [Haus rechts weg] (1 P)
Bild prop. auf 16 cm Breite vergrössert (1 P)</t>
    </r>
  </si>
  <si>
    <r>
      <t xml:space="preserve">Seite 3 (Diagramm)
</t>
    </r>
    <r>
      <rPr>
        <sz val="11"/>
        <rFont val="Calibri"/>
        <family val="2"/>
        <scheme val="minor"/>
      </rPr>
      <t>Gitternetzlinien entfernt (1 P)
eingefügt als Grafik (1 P)</t>
    </r>
  </si>
  <si>
    <t>Formatvorlage «Hyperlink» nicht unterstrichen</t>
  </si>
  <si>
    <r>
      <rPr>
        <b/>
        <sz val="11"/>
        <rFont val="Calibri"/>
        <family val="2"/>
        <scheme val="minor"/>
      </rPr>
      <t xml:space="preserve">Letzte Seite
</t>
    </r>
    <r>
      <rPr>
        <sz val="11"/>
        <rFont val="Calibri"/>
        <family val="2"/>
        <scheme val="minor"/>
      </rPr>
      <t>Nach «Credit Suisse» Fussnote: «Link evtl. nicht mehr aktuell»</t>
    </r>
  </si>
  <si>
    <t>rechts von «Kanton»: Dropdownliste mit ZH/AG/TG</t>
  </si>
  <si>
    <t>Datums-Formularfeld kann nicht gelöscht werden</t>
  </si>
  <si>
    <t>untere Zelle: Bild-Formularfeld eingefügt
Grösse nach Augenmass
Name: «Abbildung»</t>
  </si>
  <si>
    <t>Formular geschützt, Eingabe in Formulafelder möglich</t>
  </si>
  <si>
    <t>Inhaltspunkt 1: Flyer erhalten und geprüft, Mängel festgestellt</t>
  </si>
  <si>
    <t>Inhaltspunkt 4: Erklärung, was für eine Bestellung für nächstes Jahr seitens des Lieferanten ändern muss</t>
  </si>
  <si>
    <t>Inhaltspunkt 3: Passende Forderung</t>
  </si>
  <si>
    <t>Tabelle Zinskosten</t>
  </si>
  <si>
    <t>Grafik «Immosupport_A.jpg» eingefügt/platziert</t>
  </si>
  <si>
    <r>
      <t>B8:B28</t>
    </r>
    <r>
      <rPr>
        <sz val="11"/>
        <rFont val="Calibri"/>
        <family val="2"/>
        <scheme val="minor"/>
      </rPr>
      <t xml:space="preserve"> =B$7*$A8</t>
    </r>
  </si>
  <si>
    <r>
      <t>A8 =</t>
    </r>
    <r>
      <rPr>
        <sz val="11"/>
        <rFont val="Calibri"/>
        <family val="2"/>
        <scheme val="minor"/>
      </rPr>
      <t xml:space="preserve">$B$4
</t>
    </r>
    <r>
      <rPr>
        <b/>
        <sz val="11"/>
        <rFont val="Calibri"/>
        <family val="2"/>
        <scheme val="minor"/>
      </rPr>
      <t>A9:A28</t>
    </r>
    <r>
      <rPr>
        <sz val="11"/>
        <rFont val="Calibri"/>
        <family val="2"/>
        <scheme val="minor"/>
      </rPr>
      <t xml:space="preserve"> =A8+$B$9</t>
    </r>
  </si>
  <si>
    <r>
      <t xml:space="preserve">D6, E6 </t>
    </r>
    <r>
      <rPr>
        <sz val="11"/>
        <rFont val="Calibri"/>
        <family val="2"/>
        <scheme val="minor"/>
      </rPr>
      <t>Klammern ergänzt mit m</t>
    </r>
    <r>
      <rPr>
        <vertAlign val="superscript"/>
        <sz val="11"/>
        <rFont val="Calibri"/>
        <family val="2"/>
        <scheme val="minor"/>
      </rPr>
      <t>2</t>
    </r>
  </si>
  <si>
    <r>
      <t>H3</t>
    </r>
    <r>
      <rPr>
        <sz val="11"/>
        <rFont val="Calibri"/>
        <family val="2"/>
        <scheme val="minor"/>
      </rPr>
      <t xml:space="preserve"> =TEILERGEBNIS(1;H7:H71)</t>
    </r>
  </si>
  <si>
    <r>
      <t>H4</t>
    </r>
    <r>
      <rPr>
        <sz val="11"/>
        <rFont val="Calibri"/>
        <family val="2"/>
        <scheme val="minor"/>
      </rPr>
      <t xml:space="preserve"> =KGRÖSSTE(H7:H71;G4)</t>
    </r>
  </si>
  <si>
    <r>
      <t xml:space="preserve">B7:B71 </t>
    </r>
    <r>
      <rPr>
        <sz val="11"/>
        <rFont val="Calibri"/>
        <family val="2"/>
      </rPr>
      <t>=SVERWEIS(A7;Aargau!$A$2:$C$240;3;FALSCH)</t>
    </r>
  </si>
  <si>
    <r>
      <t>H7:H71</t>
    </r>
    <r>
      <rPr>
        <sz val="11"/>
        <rFont val="Calibri"/>
        <family val="2"/>
      </rPr>
      <t xml:space="preserve"> bedingte Formatierung: Werte über 2 Mio. rot</t>
    </r>
  </si>
  <si>
    <r>
      <t xml:space="preserve">F7:F71 </t>
    </r>
    <r>
      <rPr>
        <sz val="11"/>
        <rFont val="Calibri"/>
        <family val="2"/>
      </rPr>
      <t>Zahlenformat: (TTT) TT/MM/JJJJ</t>
    </r>
  </si>
  <si>
    <r>
      <t xml:space="preserve">Fusszeile
</t>
    </r>
    <r>
      <rPr>
        <sz val="11"/>
        <rFont val="Calibri"/>
        <family val="2"/>
        <scheme val="minor"/>
      </rPr>
      <t>links: Datum/rechts X/Y (beides autom. aktuell) (1 P)
Schriftgrad 9 Pt. (1 Pt)</t>
    </r>
  </si>
  <si>
    <r>
      <rPr>
        <b/>
        <sz val="11"/>
        <rFont val="Calibri"/>
        <family val="2"/>
        <scheme val="minor"/>
      </rPr>
      <t>Folie 5</t>
    </r>
    <r>
      <rPr>
        <sz val="11"/>
        <rFont val="Calibri"/>
        <family val="2"/>
        <scheme val="minor"/>
      </rPr>
      <t xml:space="preserve">
Animation «Wischen» von links nach rechts,
Diagrammhintergrund nicht animiert (1 P)
Start Animation autom. mit Folie,
Dauer: 3 Sek. (1 P)</t>
    </r>
  </si>
  <si>
    <r>
      <t xml:space="preserve">Druckbereich: </t>
    </r>
    <r>
      <rPr>
        <b/>
        <sz val="11"/>
        <rFont val="Calibri"/>
        <family val="2"/>
        <scheme val="minor"/>
      </rPr>
      <t>A6:H7</t>
    </r>
    <r>
      <rPr>
        <sz val="11"/>
        <rFont val="Calibri"/>
        <family val="2"/>
        <scheme val="minor"/>
      </rPr>
      <t xml:space="preserve">, Wiederholungszeile: </t>
    </r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 (1 P)
Druckbreite: 1 Seite (1 P)
Gitternetzlinien und Zeilen-/Spaltentitel für Ansicht und Druck ausgeblendet (1 P)</t>
    </r>
  </si>
  <si>
    <t>Erste Seite anders aktiviert und Abstand oben/unten 1 cm (1 P)
Erste Fusszeile: Feld FILENAME eingefügt (1 P)
Fusszeile: rechts aussen X/Y eingefügt (1 P)</t>
  </si>
  <si>
    <t>linke Zellen blau hinterlegt (1 P)
Texte in den Zellen fett (1 P)</t>
  </si>
  <si>
    <t>horizontale Rahmenlinien links: weiss (1 P)
horizontale Rahmenlinien rechts: schwarz (1 P)</t>
  </si>
  <si>
    <t>Alle Divis (Bindestrich) durch Halbgeviertstrich ersetzt (7x)</t>
  </si>
  <si>
    <r>
      <rPr>
        <b/>
        <sz val="11"/>
        <rFont val="Calibri"/>
        <family val="2"/>
        <scheme val="minor"/>
      </rPr>
      <t>Seite 5</t>
    </r>
    <r>
      <rPr>
        <sz val="11"/>
        <rFont val="Calibri"/>
        <family val="2"/>
        <scheme val="minor"/>
      </rPr>
      <t xml:space="preserve">
Querverweis auf «Hypothekarvorlumen»: 
... Auf Überschrift (1 P)
</t>
    </r>
    <r>
      <rPr>
        <sz val="11"/>
        <rFont val="Calibri"/>
        <family val="2"/>
      </rPr>
      <t>...auf «Hypothekarvorlumen»: Seitenzahl inkl. Text «Seite» (1 P)</t>
    </r>
  </si>
  <si>
    <t>Inhaltspunkt 2: Beschreibung zwei Mängel</t>
  </si>
  <si>
    <r>
      <rPr>
        <b/>
        <sz val="11"/>
        <rFont val="Calibri"/>
        <family val="2"/>
        <scheme val="minor"/>
      </rPr>
      <t>Folie 6</t>
    </r>
    <r>
      <rPr>
        <sz val="11"/>
        <rFont val="Calibri"/>
        <family val="2"/>
        <scheme val="minor"/>
      </rPr>
      <t xml:space="preserve">
– Objekte logisch korrekt angeordnet (1 P)
– Objekte horizontal ausgerichtet (1 P)
– Objekte vertikal verteilt (1 P)
– Objekte horiz./vert. mit Pfeilen verbunden (1 P)
– «Ja»/«Nein» Textfelder eingefügt (1 P)
</t>
    </r>
  </si>
  <si>
    <t>– Diagrammtyp: Säulen oder Linien, passender Titel
– Datenreihe «SARON» auf Sekundärachse
– Skalierung Sekundärachse: 0.5 %
– Beschr. Grössenachsen mit Zinsen var./fest bzw. SARON
– Diagrammposition/Texte gut lesbar</t>
  </si>
  <si>
    <t>Titel «Meine Traumimmobilie» oben eingefügt (1 P)
serifenlose Schrift; passende Grösse, dunkles Blau (1 P)</t>
  </si>
  <si>
    <r>
      <t xml:space="preserve">Seite 2
</t>
    </r>
    <r>
      <rPr>
        <sz val="11"/>
        <rFont val="Calibri"/>
        <family val="2"/>
        <scheme val="minor"/>
      </rPr>
      <t>autom. Inhaltsverzeichnis eingefügt, Seitenzahlen nicht als Links</t>
    </r>
  </si>
  <si>
    <t>max. Abzug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</si>
</sst>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6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70">
    <xf numFmtId="0" fontId="0" fillId="0" borderId="0" xfId="0"/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Alignment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16" fillId="0" borderId="0" xfId="0" applyFont="1"/>
    <xf numFmtId="0" fontId="1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25" fillId="0" borderId="0" xfId="0" applyFont="1"/>
    <xf numFmtId="0" fontId="14" fillId="0" borderId="0" xfId="0" applyFont="1"/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0" fillId="0" borderId="0" xfId="0" applyNumberFormat="1"/>
    <xf numFmtId="49" fontId="14" fillId="3" borderId="0" xfId="0" applyNumberFormat="1" applyFont="1" applyFill="1" applyAlignment="1">
      <alignment horizontal="center"/>
    </xf>
    <xf numFmtId="166" fontId="25" fillId="3" borderId="0" xfId="0" applyNumberFormat="1" applyFont="1" applyFill="1" applyAlignment="1">
      <alignment horizontal="center"/>
    </xf>
    <xf numFmtId="49" fontId="14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8" fillId="0" borderId="0" xfId="0" applyFont="1"/>
    <xf numFmtId="0" fontId="1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9" fillId="0" borderId="0" xfId="0" applyFont="1"/>
    <xf numFmtId="0" fontId="14" fillId="0" borderId="0" xfId="0" quotePrefix="1" applyFont="1" applyAlignment="1">
      <alignment horizontal="left"/>
    </xf>
    <xf numFmtId="0" fontId="17" fillId="0" borderId="0" xfId="0" applyFont="1" applyAlignment="1">
      <alignment vertical="center"/>
    </xf>
    <xf numFmtId="0" fontId="21" fillId="0" borderId="0" xfId="0" applyFont="1"/>
    <xf numFmtId="0" fontId="23" fillId="0" borderId="0" xfId="0" applyFont="1"/>
    <xf numFmtId="0" fontId="6" fillId="0" borderId="0" xfId="0" applyFont="1"/>
    <xf numFmtId="0" fontId="10" fillId="0" borderId="0" xfId="0" applyFont="1"/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67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24" fillId="7" borderId="0" xfId="0" applyFont="1" applyFill="1" applyAlignment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/>
    </xf>
    <xf numFmtId="1" fontId="25" fillId="3" borderId="0" xfId="0" applyNumberFormat="1" applyFont="1" applyFill="1" applyAlignment="1">
      <alignment horizontal="center"/>
    </xf>
    <xf numFmtId="0" fontId="14" fillId="0" borderId="0" xfId="0" applyFont="1" applyAlignment="1">
      <alignment wrapText="1"/>
    </xf>
    <xf numFmtId="0" fontId="11" fillId="0" borderId="6" xfId="4" applyFont="1" applyBorder="1"/>
    <xf numFmtId="0" fontId="14" fillId="0" borderId="6" xfId="0" applyFont="1" applyBorder="1"/>
    <xf numFmtId="167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0" fontId="11" fillId="0" borderId="0" xfId="3" applyFont="1"/>
    <xf numFmtId="0" fontId="14" fillId="0" borderId="0" xfId="2" applyFont="1"/>
    <xf numFmtId="167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1" fontId="25" fillId="3" borderId="0" xfId="4" applyNumberFormat="1" applyFont="1" applyFill="1" applyAlignment="1">
      <alignment horizontal="center"/>
    </xf>
    <xf numFmtId="166" fontId="15" fillId="3" borderId="0" xfId="0" applyNumberFormat="1" applyFont="1" applyFill="1" applyAlignment="1">
      <alignment horizontal="center"/>
    </xf>
    <xf numFmtId="0" fontId="32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5" fillId="9" borderId="1" xfId="0" applyFont="1" applyFill="1" applyBorder="1" applyAlignment="1">
      <alignment vertical="center" wrapText="1"/>
    </xf>
    <xf numFmtId="0" fontId="25" fillId="9" borderId="3" xfId="0" applyFont="1" applyFill="1" applyBorder="1" applyAlignment="1">
      <alignment vertical="center" wrapText="1"/>
    </xf>
    <xf numFmtId="0" fontId="25" fillId="9" borderId="5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25" fillId="9" borderId="5" xfId="0" applyFont="1" applyFill="1" applyBorder="1" applyAlignment="1">
      <alignment horizontal="left" vertical="center" wrapText="1"/>
    </xf>
    <xf numFmtId="0" fontId="28" fillId="9" borderId="1" xfId="0" applyFont="1" applyFill="1" applyBorder="1" applyAlignment="1">
      <alignment vertical="center" wrapText="1"/>
    </xf>
    <xf numFmtId="166" fontId="28" fillId="9" borderId="1" xfId="0" applyNumberFormat="1" applyFont="1" applyFill="1" applyBorder="1" applyAlignment="1">
      <alignment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left" vertical="center"/>
    </xf>
    <xf numFmtId="0" fontId="14" fillId="11" borderId="1" xfId="4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9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>
      <alignment horizontal="center" vertical="center"/>
    </xf>
    <xf numFmtId="1" fontId="28" fillId="5" borderId="1" xfId="0" applyNumberFormat="1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5" fillId="9" borderId="2" xfId="0" applyFont="1" applyFill="1" applyBorder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>
      <alignment vertical="center" wrapText="1"/>
    </xf>
    <xf numFmtId="0" fontId="28" fillId="5" borderId="5" xfId="0" applyFont="1" applyFill="1" applyBorder="1" applyAlignment="1">
      <alignment horizontal="right" vertical="center"/>
    </xf>
    <xf numFmtId="0" fontId="30" fillId="4" borderId="1" xfId="4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1" fillId="13" borderId="12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25" fillId="2" borderId="0" xfId="0" applyNumberFormat="1" applyFont="1" applyFill="1" applyAlignment="1" applyProtection="1">
      <alignment horizontal="center"/>
      <protection locked="0"/>
    </xf>
    <xf numFmtId="0" fontId="37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43" fillId="4" borderId="1" xfId="4" applyFont="1" applyFill="1" applyBorder="1" applyAlignment="1">
      <alignment horizontal="center" vertical="center" wrapText="1"/>
    </xf>
    <xf numFmtId="0" fontId="43" fillId="4" borderId="1" xfId="0" applyFont="1" applyFill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0" fontId="46" fillId="0" borderId="0" xfId="0" applyFont="1" applyProtection="1"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48" fillId="0" borderId="1" xfId="0" applyFont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locked="0" hidden="1"/>
    </xf>
    <xf numFmtId="0" fontId="51" fillId="0" borderId="0" xfId="0" applyFont="1" applyAlignment="1" applyProtection="1">
      <alignment vertical="center"/>
      <protection hidden="1"/>
    </xf>
    <xf numFmtId="0" fontId="51" fillId="0" borderId="0" xfId="0" applyFont="1" applyProtection="1">
      <protection hidden="1"/>
    </xf>
    <xf numFmtId="0" fontId="51" fillId="0" borderId="0" xfId="0" applyFont="1" applyAlignment="1" applyProtection="1">
      <alignment horizontal="right"/>
      <protection hidden="1"/>
    </xf>
    <xf numFmtId="0" fontId="52" fillId="0" borderId="0" xfId="0" applyFont="1" applyProtection="1">
      <protection hidden="1"/>
    </xf>
    <xf numFmtId="0" fontId="52" fillId="0" borderId="0" xfId="0" applyFont="1" applyAlignment="1" applyProtection="1">
      <alignment vertical="center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38" fillId="2" borderId="7" xfId="0" applyFont="1" applyFill="1" applyBorder="1" applyAlignment="1" applyProtection="1">
      <alignment horizontal="left" vertical="center" wrapText="1"/>
      <protection locked="0" hidden="1"/>
    </xf>
    <xf numFmtId="0" fontId="50" fillId="5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3" fillId="0" borderId="0" xfId="0" applyFont="1" applyProtection="1">
      <protection hidden="1"/>
    </xf>
    <xf numFmtId="0" fontId="55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57" fillId="0" borderId="0" xfId="0" applyFont="1" applyAlignment="1" applyProtection="1">
      <alignment vertical="center"/>
      <protection hidden="1"/>
    </xf>
    <xf numFmtId="0" fontId="57" fillId="0" borderId="0" xfId="0" applyFont="1" applyProtection="1">
      <protection hidden="1"/>
    </xf>
    <xf numFmtId="0" fontId="33" fillId="0" borderId="1" xfId="0" applyFont="1" applyBorder="1" applyAlignment="1">
      <alignment wrapText="1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165" fontId="26" fillId="6" borderId="0" xfId="0" applyNumberFormat="1" applyFont="1" applyFill="1" applyAlignment="1">
      <alignment horizontal="left"/>
    </xf>
    <xf numFmtId="0" fontId="59" fillId="0" borderId="0" xfId="0" applyFont="1" applyAlignment="1" applyProtection="1">
      <alignment wrapText="1"/>
      <protection hidden="1"/>
    </xf>
    <xf numFmtId="0" fontId="48" fillId="7" borderId="1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1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 applyProtection="1">
      <alignment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1" fillId="0" borderId="0" xfId="0" applyFont="1"/>
    <xf numFmtId="0" fontId="29" fillId="0" borderId="0" xfId="0" applyFont="1" applyAlignment="1">
      <alignment horizontal="center" wrapText="1"/>
    </xf>
    <xf numFmtId="0" fontId="15" fillId="2" borderId="0" xfId="0" applyFont="1" applyFill="1" applyProtection="1">
      <protection locked="0"/>
    </xf>
    <xf numFmtId="0" fontId="0" fillId="0" borderId="0" xfId="0" applyProtection="1">
      <protection locked="0"/>
    </xf>
    <xf numFmtId="1" fontId="50" fillId="0" borderId="7" xfId="0" applyNumberFormat="1" applyFont="1" applyBorder="1" applyAlignment="1" applyProtection="1">
      <alignment horizontal="center" vertical="center"/>
      <protection hidden="1"/>
    </xf>
    <xf numFmtId="1" fontId="50" fillId="0" borderId="8" xfId="0" applyNumberFormat="1" applyFont="1" applyBorder="1" applyAlignment="1" applyProtection="1">
      <alignment horizontal="center" vertical="center"/>
      <protection hidden="1"/>
    </xf>
    <xf numFmtId="1" fontId="50" fillId="0" borderId="9" xfId="0" applyNumberFormat="1" applyFont="1" applyBorder="1" applyAlignment="1" applyProtection="1">
      <alignment horizontal="center" vertical="center"/>
      <protection hidden="1"/>
    </xf>
    <xf numFmtId="0" fontId="37" fillId="3" borderId="0" xfId="0" applyFont="1" applyFill="1" applyAlignment="1" applyProtection="1">
      <alignment horizontal="center" vertical="center"/>
      <protection hidden="1"/>
    </xf>
    <xf numFmtId="0" fontId="50" fillId="5" borderId="1" xfId="0" applyFont="1" applyFill="1" applyBorder="1" applyAlignment="1" applyProtection="1">
      <alignment horizontal="right" vertical="center"/>
      <protection hidden="1"/>
    </xf>
    <xf numFmtId="0" fontId="50" fillId="0" borderId="1" xfId="0" applyFont="1" applyBorder="1" applyAlignment="1">
      <alignment horizontal="right" vertical="center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vertical="center"/>
    </xf>
    <xf numFmtId="0" fontId="42" fillId="3" borderId="0" xfId="0" applyFont="1" applyFill="1" applyAlignment="1" applyProtection="1">
      <alignment horizontal="left" vertical="center"/>
      <protection hidden="1"/>
    </xf>
    <xf numFmtId="0" fontId="43" fillId="4" borderId="1" xfId="0" applyFont="1" applyFill="1" applyBorder="1" applyAlignment="1" applyProtection="1">
      <alignment vertical="center"/>
      <protection hidden="1"/>
    </xf>
    <xf numFmtId="0" fontId="44" fillId="0" borderId="1" xfId="0" applyFont="1" applyBorder="1" applyAlignment="1">
      <alignment vertical="center"/>
    </xf>
    <xf numFmtId="0" fontId="41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40" fillId="0" borderId="1" xfId="0" applyFont="1" applyBorder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0" fontId="25" fillId="7" borderId="5" xfId="0" applyFont="1" applyFill="1" applyBorder="1" applyAlignment="1" applyProtection="1">
      <alignment horizontal="left" vertical="center" wrapText="1"/>
      <protection hidden="1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38" fillId="0" borderId="8" xfId="0" applyFont="1" applyBorder="1" applyAlignment="1" applyProtection="1">
      <alignment horizontal="center" vertical="center" wrapText="1"/>
      <protection hidden="1"/>
    </xf>
    <xf numFmtId="0" fontId="38" fillId="0" borderId="9" xfId="0" applyFont="1" applyBorder="1" applyAlignment="1" applyProtection="1">
      <alignment horizontal="center" vertical="center" wrapText="1"/>
      <protection hidden="1"/>
    </xf>
    <xf numFmtId="0" fontId="49" fillId="0" borderId="7" xfId="0" applyFont="1" applyBorder="1" applyAlignment="1" applyProtection="1">
      <alignment horizontal="center" vertical="center"/>
      <protection hidden="1"/>
    </xf>
    <xf numFmtId="0" fontId="49" fillId="0" borderId="8" xfId="0" applyFont="1" applyBorder="1" applyAlignment="1" applyProtection="1">
      <alignment horizontal="center" vertical="center"/>
      <protection hidden="1"/>
    </xf>
    <xf numFmtId="0" fontId="49" fillId="0" borderId="9" xfId="0" applyFont="1" applyBorder="1" applyAlignment="1" applyProtection="1">
      <alignment horizontal="center" vertical="center"/>
      <protection hidden="1"/>
    </xf>
    <xf numFmtId="0" fontId="28" fillId="5" borderId="3" xfId="0" applyFont="1" applyFill="1" applyBorder="1" applyAlignment="1">
      <alignment horizontal="right" vertical="center"/>
    </xf>
    <xf numFmtId="0" fontId="28" fillId="5" borderId="5" xfId="0" applyFont="1" applyFill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8" fillId="5" borderId="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0" fillId="4" borderId="3" xfId="0" applyFont="1" applyFill="1" applyBorder="1" applyAlignment="1">
      <alignment horizontal="left" vertical="center"/>
    </xf>
    <xf numFmtId="0" fontId="30" fillId="4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6" borderId="13" xfId="0" applyFont="1" applyFill="1" applyBorder="1" applyAlignment="1" applyProtection="1">
      <alignment horizontal="left" vertical="center" wrapText="1"/>
      <protection locked="0"/>
    </xf>
    <xf numFmtId="0" fontId="14" fillId="6" borderId="5" xfId="0" applyFont="1" applyFill="1" applyBorder="1" applyAlignment="1" applyProtection="1">
      <alignment horizontal="left" vertical="center" wrapText="1"/>
      <protection locked="0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2" customWidth="1"/>
    <col min="2" max="2" width="37.125" style="12" customWidth="1"/>
    <col min="3" max="5" width="12.625" style="12" customWidth="1"/>
  </cols>
  <sheetData>
    <row r="1" spans="1:6" s="9" customFormat="1" ht="21" x14ac:dyDescent="0.35">
      <c r="A1" s="7" t="s">
        <v>108</v>
      </c>
      <c r="B1" s="7"/>
      <c r="C1" s="7"/>
      <c r="D1" s="8" t="s">
        <v>20</v>
      </c>
      <c r="E1" s="43" t="s">
        <v>109</v>
      </c>
    </row>
    <row r="2" spans="1:6" s="9" customFormat="1" ht="21" x14ac:dyDescent="0.35">
      <c r="A2" s="7" t="s">
        <v>43</v>
      </c>
      <c r="B2" s="7"/>
      <c r="C2" s="7"/>
      <c r="D2" s="7"/>
      <c r="E2" s="7"/>
      <c r="F2" s="10"/>
    </row>
    <row r="3" spans="1:6" s="9" customFormat="1" ht="21" x14ac:dyDescent="0.35">
      <c r="A3" s="7" t="s">
        <v>23</v>
      </c>
      <c r="B3" s="7"/>
      <c r="C3" s="7"/>
      <c r="D3" s="7"/>
      <c r="E3" s="7"/>
    </row>
    <row r="5" spans="1:6" x14ac:dyDescent="0.25">
      <c r="A5" s="11" t="s">
        <v>8</v>
      </c>
      <c r="C5" s="182">
        <v>45077</v>
      </c>
    </row>
    <row r="6" spans="1:6" x14ac:dyDescent="0.25">
      <c r="A6" s="11"/>
    </row>
    <row r="7" spans="1:6" x14ac:dyDescent="0.25">
      <c r="A7" s="11" t="s">
        <v>55</v>
      </c>
      <c r="C7" s="11" t="s">
        <v>19</v>
      </c>
      <c r="D7" s="11" t="s">
        <v>94</v>
      </c>
    </row>
    <row r="8" spans="1:6" x14ac:dyDescent="0.25">
      <c r="A8" s="11"/>
    </row>
    <row r="9" spans="1:6" ht="18.75" x14ac:dyDescent="0.3">
      <c r="A9" s="11" t="s">
        <v>100</v>
      </c>
      <c r="C9" s="5">
        <v>1234</v>
      </c>
    </row>
    <row r="10" spans="1:6" x14ac:dyDescent="0.25">
      <c r="A10" s="11"/>
    </row>
    <row r="11" spans="1:6" ht="18.75" x14ac:dyDescent="0.3">
      <c r="A11" s="11" t="s">
        <v>9</v>
      </c>
      <c r="C11" s="195" t="s">
        <v>90</v>
      </c>
      <c r="D11" s="196"/>
      <c r="E11" s="6" t="s">
        <v>91</v>
      </c>
    </row>
    <row r="14" spans="1:6" x14ac:dyDescent="0.25">
      <c r="A14" s="11" t="s">
        <v>10</v>
      </c>
      <c r="B14" s="11" t="s">
        <v>11</v>
      </c>
      <c r="C14" s="13" t="s">
        <v>12</v>
      </c>
      <c r="D14" s="13" t="s">
        <v>46</v>
      </c>
      <c r="E14" s="13" t="s">
        <v>47</v>
      </c>
    </row>
    <row r="16" spans="1:6" ht="24" customHeight="1" x14ac:dyDescent="0.25">
      <c r="A16" s="12" t="s">
        <v>14</v>
      </c>
      <c r="B16" s="12" t="s">
        <v>53</v>
      </c>
      <c r="C16" s="48">
        <v>30</v>
      </c>
      <c r="D16" s="14">
        <v>25</v>
      </c>
      <c r="E16" s="49">
        <f>'A Textgestaltung'!G25</f>
        <v>0</v>
      </c>
    </row>
    <row r="17" spans="1:7" ht="24" customHeight="1" x14ac:dyDescent="0.25">
      <c r="A17" s="12" t="s">
        <v>24</v>
      </c>
      <c r="B17" s="12" t="s">
        <v>35</v>
      </c>
      <c r="C17" s="48">
        <v>30</v>
      </c>
      <c r="D17" s="14">
        <v>25</v>
      </c>
      <c r="E17" s="49">
        <f>'B Schriftliche Kommunikation'!F28</f>
        <v>0</v>
      </c>
    </row>
    <row r="18" spans="1:7" ht="24" customHeight="1" x14ac:dyDescent="0.25">
      <c r="A18" s="12" t="s">
        <v>15</v>
      </c>
      <c r="B18" s="12" t="s">
        <v>54</v>
      </c>
      <c r="C18" s="48">
        <v>30</v>
      </c>
      <c r="D18" s="14">
        <v>25</v>
      </c>
      <c r="E18" s="49">
        <f>'C Tabellenkalkulation'!G23</f>
        <v>0</v>
      </c>
    </row>
    <row r="19" spans="1:7" ht="24" customHeight="1" x14ac:dyDescent="0.25">
      <c r="A19" s="12" t="s">
        <v>16</v>
      </c>
      <c r="B19" s="12" t="s">
        <v>34</v>
      </c>
      <c r="C19" s="48">
        <v>20</v>
      </c>
      <c r="D19" s="14">
        <v>17</v>
      </c>
      <c r="E19" s="49">
        <f>'D Präsentation'!I22</f>
        <v>0</v>
      </c>
    </row>
    <row r="20" spans="1:7" ht="36" customHeight="1" x14ac:dyDescent="0.25">
      <c r="A20" s="12" t="s">
        <v>17</v>
      </c>
      <c r="B20" s="50" t="s">
        <v>51</v>
      </c>
      <c r="C20" s="48">
        <v>10</v>
      </c>
      <c r="D20" s="14">
        <v>8</v>
      </c>
      <c r="E20" s="49">
        <f>'E IM &amp; Adm, Informatik'!I17</f>
        <v>0</v>
      </c>
    </row>
    <row r="21" spans="1:7" ht="20.25" customHeight="1" x14ac:dyDescent="0.2">
      <c r="A21" s="35"/>
      <c r="B21" s="36"/>
      <c r="C21" s="37"/>
      <c r="D21" s="38"/>
      <c r="E21"/>
    </row>
    <row r="22" spans="1:7" ht="25.5" customHeight="1" x14ac:dyDescent="0.25">
      <c r="A22" s="12" t="s">
        <v>61</v>
      </c>
      <c r="C22" s="35"/>
      <c r="D22" s="14" t="s">
        <v>18</v>
      </c>
      <c r="E22" s="127"/>
    </row>
    <row r="23" spans="1:7" ht="24" customHeight="1" x14ac:dyDescent="0.25">
      <c r="A23" s="51" t="s">
        <v>1</v>
      </c>
      <c r="B23" s="52"/>
      <c r="C23" s="53">
        <f>SUM(C16:C20)</f>
        <v>120</v>
      </c>
      <c r="D23" s="54">
        <f>SUM(D16:D20)</f>
        <v>100</v>
      </c>
      <c r="E23" s="55">
        <f>(SUM(E16:E20)-E22)</f>
        <v>0</v>
      </c>
      <c r="F23" s="15"/>
    </row>
    <row r="24" spans="1:7" ht="24" customHeight="1" x14ac:dyDescent="0.25">
      <c r="A24" s="56" t="s">
        <v>56</v>
      </c>
      <c r="B24" s="57"/>
      <c r="C24" s="58"/>
      <c r="D24" s="59">
        <v>100</v>
      </c>
      <c r="E24" s="60">
        <f>ROUND(E23/D23*D24,0)</f>
        <v>0</v>
      </c>
      <c r="F24" s="15"/>
    </row>
    <row r="25" spans="1:7" ht="24" customHeight="1" x14ac:dyDescent="0.3">
      <c r="A25" s="11" t="s">
        <v>42</v>
      </c>
      <c r="E25" s="61">
        <f>VLOOKUP($E$24,$D$44:$E$54,2)</f>
        <v>1</v>
      </c>
    </row>
    <row r="28" spans="1:7" x14ac:dyDescent="0.25">
      <c r="D28" s="13" t="s">
        <v>13</v>
      </c>
      <c r="E28" s="13" t="s">
        <v>0</v>
      </c>
    </row>
    <row r="29" spans="1:7" x14ac:dyDescent="0.25">
      <c r="D29" s="14" t="s">
        <v>21</v>
      </c>
    </row>
    <row r="30" spans="1:7" ht="18" x14ac:dyDescent="0.25">
      <c r="D30" s="16" t="s">
        <v>62</v>
      </c>
      <c r="E30" s="17">
        <v>6</v>
      </c>
      <c r="F30" s="1"/>
      <c r="G30" s="2"/>
    </row>
    <row r="31" spans="1:7" ht="18" x14ac:dyDescent="0.25">
      <c r="D31" s="18" t="s">
        <v>63</v>
      </c>
      <c r="E31" s="19">
        <v>5.5</v>
      </c>
      <c r="F31" s="1"/>
      <c r="G31" s="2"/>
    </row>
    <row r="32" spans="1:7" ht="18" x14ac:dyDescent="0.25">
      <c r="D32" s="16" t="s">
        <v>69</v>
      </c>
      <c r="E32" s="17">
        <v>5</v>
      </c>
      <c r="F32" s="1"/>
      <c r="G32" s="2"/>
    </row>
    <row r="33" spans="1:7" ht="18" x14ac:dyDescent="0.25">
      <c r="D33" s="18" t="s">
        <v>68</v>
      </c>
      <c r="E33" s="19">
        <v>4.5</v>
      </c>
      <c r="F33" s="1"/>
      <c r="G33" s="2"/>
    </row>
    <row r="34" spans="1:7" ht="18" x14ac:dyDescent="0.25">
      <c r="A34" s="109" t="s">
        <v>50</v>
      </c>
      <c r="B34" s="11" t="s">
        <v>92</v>
      </c>
      <c r="D34" s="16" t="s">
        <v>67</v>
      </c>
      <c r="E34" s="17">
        <v>4</v>
      </c>
      <c r="F34" s="1"/>
      <c r="G34" s="2"/>
    </row>
    <row r="35" spans="1:7" ht="18" x14ac:dyDescent="0.25">
      <c r="A35" s="108" t="s">
        <v>25</v>
      </c>
      <c r="B35" s="4"/>
      <c r="D35" s="18" t="s">
        <v>66</v>
      </c>
      <c r="E35" s="19">
        <v>3.5</v>
      </c>
      <c r="F35" s="3"/>
      <c r="G35" s="2"/>
    </row>
    <row r="36" spans="1:7" ht="18" x14ac:dyDescent="0.25">
      <c r="A36" s="108" t="str">
        <f>IF('B Schriftliche Kommunikation'!C1="ja","Schriftliche Kommunikation","Brief noch nicht korrigiert!")</f>
        <v>Brief noch nicht korrigiert!</v>
      </c>
      <c r="B36" s="4"/>
      <c r="D36" s="16" t="s">
        <v>65</v>
      </c>
      <c r="E36" s="17">
        <v>3</v>
      </c>
      <c r="F36" s="3"/>
      <c r="G36" s="2"/>
    </row>
    <row r="37" spans="1:7" ht="18" x14ac:dyDescent="0.25">
      <c r="A37" s="108" t="s">
        <v>26</v>
      </c>
      <c r="B37" s="4"/>
      <c r="D37" s="18" t="s">
        <v>64</v>
      </c>
      <c r="E37" s="19">
        <v>2.5</v>
      </c>
      <c r="F37" s="3"/>
      <c r="G37" s="2"/>
    </row>
    <row r="38" spans="1:7" ht="18" x14ac:dyDescent="0.25">
      <c r="A38" s="108" t="s">
        <v>27</v>
      </c>
      <c r="B38" s="4"/>
      <c r="D38" s="16" t="s">
        <v>70</v>
      </c>
      <c r="E38" s="17">
        <v>2</v>
      </c>
      <c r="F38" s="3"/>
      <c r="G38" s="2"/>
    </row>
    <row r="39" spans="1:7" ht="18" x14ac:dyDescent="0.25">
      <c r="A39" s="108" t="s">
        <v>52</v>
      </c>
      <c r="B39" s="4"/>
      <c r="D39" s="18" t="s">
        <v>71</v>
      </c>
      <c r="E39" s="19">
        <v>1.5</v>
      </c>
      <c r="F39" s="3"/>
      <c r="G39" s="2"/>
    </row>
    <row r="40" spans="1:7" ht="18" x14ac:dyDescent="0.25">
      <c r="D40" s="16" t="s">
        <v>93</v>
      </c>
      <c r="E40" s="17">
        <v>1</v>
      </c>
      <c r="F40" s="3"/>
      <c r="G40" s="2"/>
    </row>
    <row r="42" spans="1:7" ht="29.25" customHeight="1" x14ac:dyDescent="0.25">
      <c r="D42" s="194" t="s">
        <v>22</v>
      </c>
      <c r="E42" s="194"/>
    </row>
    <row r="43" spans="1:7" x14ac:dyDescent="0.25">
      <c r="D43" s="20" t="s">
        <v>13</v>
      </c>
      <c r="E43" s="20" t="s">
        <v>0</v>
      </c>
    </row>
    <row r="44" spans="1:7" x14ac:dyDescent="0.25">
      <c r="D44" s="20">
        <v>0</v>
      </c>
      <c r="E44" s="21">
        <v>1</v>
      </c>
    </row>
    <row r="45" spans="1:7" x14ac:dyDescent="0.25">
      <c r="D45" s="20">
        <v>5</v>
      </c>
      <c r="E45" s="21">
        <v>1.5</v>
      </c>
    </row>
    <row r="46" spans="1:7" x14ac:dyDescent="0.25">
      <c r="D46" s="20">
        <v>15</v>
      </c>
      <c r="E46" s="21">
        <v>2</v>
      </c>
    </row>
    <row r="47" spans="1:7" x14ac:dyDescent="0.25">
      <c r="D47" s="20">
        <v>25</v>
      </c>
      <c r="E47" s="21">
        <v>2.5</v>
      </c>
    </row>
    <row r="48" spans="1:7" x14ac:dyDescent="0.25">
      <c r="D48" s="20">
        <v>35</v>
      </c>
      <c r="E48" s="21">
        <v>3</v>
      </c>
    </row>
    <row r="49" spans="4:5" x14ac:dyDescent="0.25">
      <c r="D49" s="20">
        <v>45</v>
      </c>
      <c r="E49" s="21">
        <v>3.5</v>
      </c>
    </row>
    <row r="50" spans="4:5" x14ac:dyDescent="0.25">
      <c r="D50" s="20">
        <v>55</v>
      </c>
      <c r="E50" s="21">
        <v>4</v>
      </c>
    </row>
    <row r="51" spans="4:5" x14ac:dyDescent="0.25">
      <c r="D51" s="20">
        <v>65</v>
      </c>
      <c r="E51" s="21">
        <v>4.5</v>
      </c>
    </row>
    <row r="52" spans="4:5" x14ac:dyDescent="0.25">
      <c r="D52" s="20">
        <v>75</v>
      </c>
      <c r="E52" s="21">
        <v>5</v>
      </c>
    </row>
    <row r="53" spans="4:5" x14ac:dyDescent="0.25">
      <c r="D53" s="20">
        <v>85</v>
      </c>
      <c r="E53" s="21">
        <v>5.5</v>
      </c>
    </row>
    <row r="54" spans="4:5" x14ac:dyDescent="0.25">
      <c r="D54" s="20">
        <v>95</v>
      </c>
      <c r="E54" s="21">
        <v>6</v>
      </c>
    </row>
  </sheetData>
  <sheetProtection sheet="1"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L408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85" customWidth="1"/>
    <col min="2" max="2" width="55.75" style="130" customWidth="1"/>
    <col min="3" max="4" width="7.625" style="163" customWidth="1"/>
    <col min="5" max="5" width="25.625" style="135" customWidth="1"/>
    <col min="6" max="6" width="7.125" style="135" customWidth="1"/>
    <col min="7" max="7" width="7.125" style="136" customWidth="1"/>
    <col min="8" max="8" width="43.75" style="130" customWidth="1"/>
    <col min="9" max="9" width="11" style="131" customWidth="1"/>
    <col min="10" max="10" width="10.75" style="131" customWidth="1"/>
    <col min="11" max="11" width="14.375" style="132" customWidth="1"/>
    <col min="12" max="12" width="24.125" style="131" customWidth="1"/>
    <col min="13" max="13" width="4.75" style="133" customWidth="1"/>
    <col min="14" max="16384" width="11" style="133"/>
  </cols>
  <sheetData>
    <row r="1" spans="1:12" ht="21" x14ac:dyDescent="0.25">
      <c r="A1" s="128" t="s">
        <v>44</v>
      </c>
      <c r="B1" s="128"/>
      <c r="C1" s="128"/>
      <c r="D1" s="128"/>
      <c r="E1" s="129" t="s">
        <v>20</v>
      </c>
      <c r="F1" s="200" t="str">
        <f>Zusammenfassung!E1</f>
        <v>E2</v>
      </c>
      <c r="G1" s="200"/>
    </row>
    <row r="2" spans="1:12" ht="21" x14ac:dyDescent="0.25">
      <c r="A2" s="203"/>
      <c r="B2" s="204"/>
      <c r="C2" s="128"/>
      <c r="D2" s="128"/>
      <c r="E2" s="129"/>
      <c r="F2" s="130"/>
      <c r="G2" s="134"/>
    </row>
    <row r="3" spans="1:12" ht="18.75" x14ac:dyDescent="0.25">
      <c r="A3" s="208" t="str">
        <f>Zusammenfassung!A9</f>
        <v>Nummer der Kandidatin / des Kandidaten</v>
      </c>
      <c r="B3" s="204"/>
      <c r="C3" s="205">
        <f>Zusammenfassung!C9</f>
        <v>1234</v>
      </c>
      <c r="D3" s="205"/>
      <c r="F3" s="136"/>
    </row>
    <row r="4" spans="1:12" x14ac:dyDescent="0.25">
      <c r="A4" s="203"/>
      <c r="B4" s="204"/>
      <c r="C4" s="130"/>
      <c r="D4" s="130"/>
      <c r="F4" s="136"/>
    </row>
    <row r="5" spans="1:12" ht="21" customHeight="1" x14ac:dyDescent="0.25">
      <c r="A5" s="208" t="s">
        <v>9</v>
      </c>
      <c r="B5" s="204"/>
      <c r="C5" s="205" t="str">
        <f>Zusammenfassung!$C$11&amp;" "&amp;Zusammenfassung!$E$11</f>
        <v>Muster Hans</v>
      </c>
      <c r="D5" s="205"/>
      <c r="E5" s="205"/>
      <c r="F5" s="136"/>
      <c r="J5" s="137"/>
    </row>
    <row r="6" spans="1:12" x14ac:dyDescent="0.25">
      <c r="A6" s="203"/>
      <c r="B6" s="204"/>
      <c r="C6" s="130"/>
      <c r="D6" s="130"/>
      <c r="F6" s="136"/>
    </row>
    <row r="7" spans="1:12" s="144" customFormat="1" ht="30" customHeight="1" x14ac:dyDescent="0.2">
      <c r="A7" s="206" t="s">
        <v>6</v>
      </c>
      <c r="B7" s="207"/>
      <c r="C7" s="138" t="s">
        <v>13</v>
      </c>
      <c r="D7" s="139" t="s">
        <v>5</v>
      </c>
      <c r="E7" s="140" t="s">
        <v>7</v>
      </c>
      <c r="F7" s="138" t="s">
        <v>4</v>
      </c>
      <c r="G7" s="138" t="s">
        <v>5</v>
      </c>
      <c r="H7" s="141"/>
      <c r="I7" s="142"/>
      <c r="J7" s="142"/>
      <c r="K7" s="143"/>
      <c r="L7" s="142"/>
    </row>
    <row r="8" spans="1:12" ht="15" customHeight="1" x14ac:dyDescent="0.25">
      <c r="A8" s="209" t="s">
        <v>103</v>
      </c>
      <c r="B8" s="210"/>
      <c r="C8" s="145"/>
      <c r="D8" s="145"/>
      <c r="E8" s="145"/>
      <c r="F8" s="216">
        <f>SUM(C9:C24)</f>
        <v>25</v>
      </c>
      <c r="G8" s="197">
        <f>SUM(D9:D24)</f>
        <v>0</v>
      </c>
    </row>
    <row r="9" spans="1:12" s="152" customFormat="1" x14ac:dyDescent="0.25">
      <c r="A9" s="146">
        <v>1</v>
      </c>
      <c r="B9" s="191" t="s">
        <v>137</v>
      </c>
      <c r="C9" s="147">
        <v>1</v>
      </c>
      <c r="D9" s="44"/>
      <c r="E9" s="148"/>
      <c r="F9" s="217"/>
      <c r="G9" s="198"/>
      <c r="H9" s="149"/>
      <c r="I9" s="150"/>
      <c r="J9" s="150"/>
      <c r="K9" s="151"/>
      <c r="L9" s="150"/>
    </row>
    <row r="10" spans="1:12" s="152" customFormat="1" ht="45" x14ac:dyDescent="0.2">
      <c r="A10" s="146">
        <v>2</v>
      </c>
      <c r="B10" s="186" t="s">
        <v>110</v>
      </c>
      <c r="C10" s="147">
        <v>2</v>
      </c>
      <c r="D10" s="44"/>
      <c r="E10" s="148"/>
      <c r="F10" s="217"/>
      <c r="G10" s="198"/>
      <c r="H10" s="149"/>
      <c r="I10" s="150"/>
      <c r="J10" s="150"/>
      <c r="K10" s="151"/>
      <c r="L10" s="150"/>
    </row>
    <row r="11" spans="1:12" s="152" customFormat="1" ht="30" x14ac:dyDescent="0.2">
      <c r="A11" s="146">
        <v>3</v>
      </c>
      <c r="B11" s="174" t="s">
        <v>143</v>
      </c>
      <c r="C11" s="147">
        <v>1</v>
      </c>
      <c r="D11" s="44"/>
      <c r="E11" s="148"/>
      <c r="F11" s="217"/>
      <c r="G11" s="198"/>
      <c r="H11" s="153"/>
      <c r="I11" s="150"/>
      <c r="J11" s="150"/>
      <c r="K11" s="151"/>
      <c r="L11" s="150"/>
    </row>
    <row r="12" spans="1:12" s="152" customFormat="1" ht="45" x14ac:dyDescent="0.2">
      <c r="A12" s="146">
        <v>4</v>
      </c>
      <c r="B12" s="187" t="s">
        <v>111</v>
      </c>
      <c r="C12" s="147">
        <v>2</v>
      </c>
      <c r="D12" s="44"/>
      <c r="E12" s="148"/>
      <c r="F12" s="217"/>
      <c r="G12" s="198"/>
      <c r="H12" s="149"/>
      <c r="I12" s="150"/>
      <c r="J12" s="150"/>
      <c r="K12" s="151"/>
      <c r="L12" s="150"/>
    </row>
    <row r="13" spans="1:12" s="152" customFormat="1" ht="60" x14ac:dyDescent="0.25">
      <c r="A13" s="146">
        <v>5</v>
      </c>
      <c r="B13" s="183" t="s">
        <v>138</v>
      </c>
      <c r="C13" s="147">
        <v>2</v>
      </c>
      <c r="D13" s="44"/>
      <c r="E13" s="148"/>
      <c r="F13" s="217"/>
      <c r="G13" s="198"/>
      <c r="H13" s="149"/>
      <c r="I13" s="150"/>
      <c r="J13" s="150"/>
      <c r="K13" s="151"/>
      <c r="L13" s="150"/>
    </row>
    <row r="14" spans="1:12" s="152" customFormat="1" x14ac:dyDescent="0.2">
      <c r="A14" s="146">
        <v>6</v>
      </c>
      <c r="B14" s="186" t="s">
        <v>112</v>
      </c>
      <c r="C14" s="147">
        <v>1</v>
      </c>
      <c r="D14" s="44"/>
      <c r="E14" s="148"/>
      <c r="F14" s="217"/>
      <c r="G14" s="198"/>
      <c r="H14" s="149"/>
      <c r="I14" s="150"/>
      <c r="J14" s="150"/>
      <c r="K14" s="151"/>
      <c r="L14" s="150"/>
    </row>
    <row r="15" spans="1:12" s="152" customFormat="1" ht="30" x14ac:dyDescent="0.2">
      <c r="A15" s="45">
        <v>7</v>
      </c>
      <c r="B15" s="186" t="s">
        <v>113</v>
      </c>
      <c r="C15" s="147">
        <v>1</v>
      </c>
      <c r="D15" s="44"/>
      <c r="E15" s="148"/>
      <c r="F15" s="217"/>
      <c r="G15" s="198"/>
      <c r="H15" s="149"/>
      <c r="I15" s="150"/>
      <c r="J15" s="150"/>
      <c r="K15" s="151"/>
      <c r="L15" s="150"/>
    </row>
    <row r="16" spans="1:12" s="152" customFormat="1" ht="45" x14ac:dyDescent="0.2">
      <c r="A16" s="146">
        <v>8</v>
      </c>
      <c r="B16" s="186" t="s">
        <v>134</v>
      </c>
      <c r="C16" s="147">
        <v>3</v>
      </c>
      <c r="D16" s="44"/>
      <c r="E16" s="148"/>
      <c r="F16" s="217"/>
      <c r="G16" s="198"/>
      <c r="H16" s="149"/>
      <c r="I16" s="150"/>
      <c r="J16" s="150"/>
      <c r="K16" s="151"/>
      <c r="L16" s="150"/>
    </row>
    <row r="17" spans="1:12" s="152" customFormat="1" ht="14.45" customHeight="1" x14ac:dyDescent="0.2">
      <c r="A17" s="211" t="s">
        <v>104</v>
      </c>
      <c r="B17" s="212"/>
      <c r="C17" s="184"/>
      <c r="D17" s="188"/>
      <c r="E17" s="189"/>
      <c r="F17" s="217"/>
      <c r="G17" s="198"/>
      <c r="H17" s="149"/>
      <c r="I17" s="150"/>
      <c r="J17" s="150"/>
      <c r="K17" s="151"/>
      <c r="L17" s="150"/>
    </row>
    <row r="18" spans="1:12" s="152" customFormat="1" ht="30" x14ac:dyDescent="0.2">
      <c r="A18" s="213">
        <v>9</v>
      </c>
      <c r="B18" s="186" t="s">
        <v>142</v>
      </c>
      <c r="C18" s="147">
        <v>2</v>
      </c>
      <c r="D18" s="44"/>
      <c r="E18" s="148"/>
      <c r="F18" s="217"/>
      <c r="G18" s="198"/>
      <c r="H18" s="149"/>
      <c r="I18" s="150"/>
      <c r="J18" s="150"/>
      <c r="K18" s="151"/>
      <c r="L18" s="150"/>
    </row>
    <row r="19" spans="1:12" s="152" customFormat="1" ht="30" x14ac:dyDescent="0.2">
      <c r="A19" s="214"/>
      <c r="B19" s="173" t="s">
        <v>135</v>
      </c>
      <c r="C19" s="147">
        <v>2</v>
      </c>
      <c r="D19" s="44"/>
      <c r="E19" s="148"/>
      <c r="F19" s="217"/>
      <c r="G19" s="198"/>
      <c r="H19" s="149"/>
      <c r="I19" s="150"/>
      <c r="J19" s="150"/>
      <c r="K19" s="151"/>
      <c r="L19" s="150"/>
    </row>
    <row r="20" spans="1:12" s="152" customFormat="1" ht="30" x14ac:dyDescent="0.2">
      <c r="A20" s="214"/>
      <c r="B20" s="192" t="s">
        <v>136</v>
      </c>
      <c r="C20" s="154">
        <v>2</v>
      </c>
      <c r="D20" s="44"/>
      <c r="E20" s="155"/>
      <c r="F20" s="217"/>
      <c r="G20" s="198"/>
      <c r="H20" s="149"/>
      <c r="I20" s="150"/>
      <c r="J20" s="150"/>
      <c r="K20" s="151"/>
      <c r="L20" s="150"/>
    </row>
    <row r="21" spans="1:12" s="152" customFormat="1" ht="14.45" customHeight="1" x14ac:dyDescent="0.2">
      <c r="A21" s="214"/>
      <c r="B21" s="192" t="s">
        <v>114</v>
      </c>
      <c r="C21" s="154">
        <v>2</v>
      </c>
      <c r="D21" s="44"/>
      <c r="E21" s="155"/>
      <c r="F21" s="217"/>
      <c r="G21" s="198"/>
      <c r="H21" s="149"/>
      <c r="I21" s="150"/>
      <c r="J21" s="150"/>
      <c r="K21" s="151"/>
      <c r="L21" s="150"/>
    </row>
    <row r="22" spans="1:12" s="152" customFormat="1" ht="14.45" customHeight="1" x14ac:dyDescent="0.2">
      <c r="A22" s="214"/>
      <c r="B22" s="190" t="s">
        <v>115</v>
      </c>
      <c r="C22" s="147">
        <v>1</v>
      </c>
      <c r="D22" s="44"/>
      <c r="E22" s="155"/>
      <c r="F22" s="217"/>
      <c r="G22" s="198"/>
      <c r="H22" s="149"/>
      <c r="I22" s="150"/>
      <c r="J22" s="150"/>
      <c r="K22" s="151"/>
      <c r="L22" s="150"/>
    </row>
    <row r="23" spans="1:12" s="152" customFormat="1" ht="45" x14ac:dyDescent="0.2">
      <c r="A23" s="214"/>
      <c r="B23" s="190" t="s">
        <v>116</v>
      </c>
      <c r="C23" s="147">
        <v>2</v>
      </c>
      <c r="D23" s="44"/>
      <c r="E23" s="155"/>
      <c r="F23" s="217"/>
      <c r="G23" s="198"/>
      <c r="H23" s="153"/>
      <c r="I23" s="150"/>
      <c r="J23" s="150"/>
      <c r="K23" s="151"/>
      <c r="L23" s="150"/>
    </row>
    <row r="24" spans="1:12" s="152" customFormat="1" ht="14.45" customHeight="1" x14ac:dyDescent="0.2">
      <c r="A24" s="215"/>
      <c r="B24" s="190" t="s">
        <v>117</v>
      </c>
      <c r="C24" s="147">
        <v>1</v>
      </c>
      <c r="D24" s="44"/>
      <c r="E24" s="155"/>
      <c r="F24" s="218"/>
      <c r="G24" s="199"/>
      <c r="H24" s="153"/>
      <c r="I24" s="150"/>
      <c r="J24" s="150"/>
      <c r="K24" s="151"/>
      <c r="L24" s="150"/>
    </row>
    <row r="25" spans="1:12" s="144" customFormat="1" ht="20.100000000000001" customHeight="1" x14ac:dyDescent="0.2">
      <c r="A25" s="201" t="s">
        <v>1</v>
      </c>
      <c r="B25" s="202"/>
      <c r="C25" s="156">
        <f>SUM(C9:C24)</f>
        <v>25</v>
      </c>
      <c r="D25" s="156">
        <f>SUM(D9:D24)</f>
        <v>0</v>
      </c>
      <c r="E25" s="156"/>
      <c r="F25" s="156">
        <f>SUM(F8:F24)</f>
        <v>25</v>
      </c>
      <c r="G25" s="156">
        <f>SUM(G8:G24)</f>
        <v>0</v>
      </c>
      <c r="H25" s="141"/>
      <c r="I25" s="142"/>
      <c r="J25" s="142"/>
      <c r="K25" s="142"/>
      <c r="L25" s="142"/>
    </row>
    <row r="26" spans="1:12" s="144" customFormat="1" x14ac:dyDescent="0.2">
      <c r="A26" s="157"/>
      <c r="B26" s="158"/>
      <c r="C26" s="159"/>
      <c r="D26" s="159"/>
      <c r="E26" s="160"/>
      <c r="F26" s="160"/>
      <c r="G26" s="161"/>
      <c r="H26" s="141"/>
      <c r="I26" s="142"/>
      <c r="J26" s="142"/>
      <c r="K26" s="142"/>
      <c r="L26" s="142"/>
    </row>
    <row r="27" spans="1:12" s="144" customFormat="1" ht="12" x14ac:dyDescent="0.2">
      <c r="A27" s="157"/>
      <c r="B27" s="158"/>
      <c r="C27" s="162"/>
      <c r="D27" s="162"/>
      <c r="E27" s="160"/>
      <c r="F27" s="160"/>
      <c r="G27" s="158"/>
      <c r="H27" s="141"/>
      <c r="I27" s="142"/>
      <c r="J27" s="142"/>
      <c r="K27" s="142"/>
      <c r="L27" s="142"/>
    </row>
    <row r="28" spans="1:12" s="144" customFormat="1" ht="12" x14ac:dyDescent="0.2">
      <c r="A28" s="157"/>
      <c r="B28" s="158"/>
      <c r="C28" s="162"/>
      <c r="D28" s="162"/>
      <c r="E28" s="160"/>
      <c r="F28" s="160"/>
      <c r="G28" s="158"/>
      <c r="H28" s="141"/>
      <c r="I28" s="142"/>
      <c r="J28" s="142"/>
      <c r="K28" s="142"/>
      <c r="L28" s="142"/>
    </row>
    <row r="29" spans="1:12" s="144" customFormat="1" x14ac:dyDescent="0.2">
      <c r="A29" s="157"/>
      <c r="B29" s="158"/>
      <c r="C29" s="163"/>
      <c r="D29" s="163"/>
      <c r="E29" s="135"/>
      <c r="F29" s="135"/>
      <c r="G29" s="136"/>
      <c r="H29" s="141"/>
      <c r="I29" s="164"/>
      <c r="J29" s="164"/>
      <c r="K29" s="142"/>
      <c r="L29" s="142"/>
    </row>
    <row r="30" spans="1:12" s="144" customFormat="1" ht="24.75" customHeight="1" x14ac:dyDescent="0.2">
      <c r="A30" s="157"/>
      <c r="B30" s="141"/>
      <c r="C30" s="163"/>
      <c r="D30" s="163"/>
      <c r="E30" s="135"/>
      <c r="F30" s="135"/>
      <c r="G30" s="136"/>
      <c r="H30" s="141"/>
      <c r="I30" s="164"/>
      <c r="J30" s="164"/>
      <c r="K30" s="142"/>
      <c r="L30" s="142"/>
    </row>
    <row r="31" spans="1:12" s="144" customFormat="1" ht="15" customHeight="1" x14ac:dyDescent="0.2">
      <c r="A31" s="157"/>
      <c r="B31" s="141"/>
      <c r="C31" s="163"/>
      <c r="D31" s="163"/>
      <c r="E31" s="135"/>
      <c r="F31" s="135"/>
      <c r="G31" s="136"/>
      <c r="H31" s="141"/>
      <c r="I31" s="164"/>
      <c r="J31" s="164"/>
      <c r="K31" s="142"/>
      <c r="L31" s="142"/>
    </row>
    <row r="32" spans="1:12" s="144" customFormat="1" ht="15" customHeight="1" x14ac:dyDescent="0.2">
      <c r="A32" s="157"/>
      <c r="B32" s="141"/>
      <c r="C32" s="163"/>
      <c r="D32" s="163"/>
      <c r="E32" s="135"/>
      <c r="F32" s="135"/>
      <c r="G32" s="136"/>
      <c r="H32" s="141"/>
      <c r="I32" s="164"/>
      <c r="J32" s="164"/>
      <c r="K32" s="142"/>
      <c r="L32" s="142"/>
    </row>
    <row r="33" spans="1:12" s="144" customFormat="1" ht="15" customHeight="1" x14ac:dyDescent="0.2">
      <c r="A33" s="157"/>
      <c r="B33" s="141"/>
      <c r="C33" s="163"/>
      <c r="D33" s="163"/>
      <c r="E33" s="135"/>
      <c r="F33" s="135"/>
      <c r="G33" s="136"/>
      <c r="H33" s="141"/>
      <c r="I33" s="164"/>
      <c r="J33" s="164"/>
      <c r="K33" s="142"/>
      <c r="L33" s="142"/>
    </row>
    <row r="34" spans="1:12" s="144" customFormat="1" ht="15" customHeight="1" x14ac:dyDescent="0.25">
      <c r="A34" s="157"/>
      <c r="B34" s="141"/>
      <c r="C34" s="163"/>
      <c r="D34" s="163"/>
      <c r="E34" s="135"/>
      <c r="F34" s="135"/>
      <c r="G34" s="136"/>
      <c r="H34" s="141"/>
      <c r="I34" s="131"/>
      <c r="J34" s="131"/>
      <c r="K34" s="142"/>
      <c r="L34" s="142"/>
    </row>
    <row r="35" spans="1:12" s="168" customFormat="1" ht="18" customHeight="1" x14ac:dyDescent="0.25">
      <c r="A35" s="165"/>
      <c r="B35" s="166"/>
      <c r="C35" s="163"/>
      <c r="D35" s="163"/>
      <c r="E35" s="135"/>
      <c r="F35" s="135"/>
      <c r="G35" s="136"/>
      <c r="H35" s="141"/>
      <c r="I35" s="131"/>
      <c r="J35" s="131"/>
      <c r="K35" s="167"/>
      <c r="L35" s="167"/>
    </row>
    <row r="36" spans="1:12" s="170" customFormat="1" ht="16.5" customHeight="1" x14ac:dyDescent="0.25">
      <c r="A36" s="169"/>
      <c r="B36" s="158"/>
      <c r="C36" s="163"/>
      <c r="D36" s="163"/>
      <c r="E36" s="135"/>
      <c r="F36" s="135"/>
      <c r="G36" s="136"/>
      <c r="H36" s="141"/>
      <c r="I36" s="131"/>
      <c r="J36" s="131"/>
      <c r="K36" s="164"/>
      <c r="L36" s="164"/>
    </row>
    <row r="37" spans="1:12" s="170" customFormat="1" x14ac:dyDescent="0.25">
      <c r="A37" s="169"/>
      <c r="B37" s="130"/>
      <c r="C37" s="163"/>
      <c r="D37" s="163"/>
      <c r="E37" s="135"/>
      <c r="F37" s="135"/>
      <c r="G37" s="136"/>
      <c r="H37" s="141"/>
      <c r="I37" s="131"/>
      <c r="J37" s="131"/>
      <c r="K37" s="164"/>
      <c r="L37" s="164"/>
    </row>
    <row r="38" spans="1:12" s="170" customFormat="1" ht="13.5" customHeight="1" x14ac:dyDescent="0.25">
      <c r="A38" s="169"/>
      <c r="B38" s="130"/>
      <c r="C38" s="163"/>
      <c r="D38" s="163"/>
      <c r="E38" s="135"/>
      <c r="F38" s="135"/>
      <c r="G38" s="136"/>
      <c r="H38" s="141"/>
      <c r="I38" s="131"/>
      <c r="J38" s="131"/>
      <c r="K38" s="164"/>
      <c r="L38" s="164"/>
    </row>
    <row r="39" spans="1:12" s="170" customFormat="1" ht="17.25" customHeight="1" x14ac:dyDescent="0.25">
      <c r="A39" s="169"/>
      <c r="B39" s="130"/>
      <c r="C39" s="163"/>
      <c r="D39" s="163"/>
      <c r="E39" s="135"/>
      <c r="F39" s="135"/>
      <c r="G39" s="136"/>
      <c r="H39" s="141"/>
      <c r="I39" s="131"/>
      <c r="J39" s="131"/>
      <c r="K39" s="164"/>
      <c r="L39" s="164"/>
    </row>
    <row r="40" spans="1:12" s="170" customFormat="1" ht="17.25" customHeight="1" x14ac:dyDescent="0.25">
      <c r="A40" s="169"/>
      <c r="B40" s="130"/>
      <c r="C40" s="163"/>
      <c r="D40" s="163"/>
      <c r="E40" s="135"/>
      <c r="F40" s="135"/>
      <c r="G40" s="136"/>
      <c r="H40" s="141"/>
      <c r="I40" s="131"/>
      <c r="J40" s="131"/>
      <c r="K40" s="164"/>
      <c r="L40" s="164"/>
    </row>
    <row r="41" spans="1:12" s="170" customFormat="1" ht="15.75" customHeight="1" x14ac:dyDescent="0.25">
      <c r="A41" s="169"/>
      <c r="B41" s="130"/>
      <c r="C41" s="163"/>
      <c r="D41" s="163"/>
      <c r="E41" s="135"/>
      <c r="F41" s="135"/>
      <c r="G41" s="136"/>
      <c r="H41" s="141"/>
      <c r="I41" s="131"/>
      <c r="J41" s="131"/>
      <c r="K41" s="164"/>
      <c r="L41" s="164"/>
    </row>
    <row r="42" spans="1:12" s="170" customFormat="1" ht="15" customHeight="1" x14ac:dyDescent="0.25">
      <c r="A42" s="169"/>
      <c r="B42" s="130"/>
      <c r="C42" s="163"/>
      <c r="D42" s="163"/>
      <c r="E42" s="135"/>
      <c r="F42" s="135"/>
      <c r="G42" s="136"/>
      <c r="H42" s="141"/>
      <c r="I42" s="131"/>
      <c r="J42" s="131"/>
      <c r="K42" s="164"/>
      <c r="L42" s="164"/>
    </row>
    <row r="43" spans="1:12" s="170" customFormat="1" ht="12" customHeight="1" x14ac:dyDescent="0.25">
      <c r="A43" s="169"/>
      <c r="B43" s="130"/>
      <c r="C43" s="163"/>
      <c r="D43" s="163"/>
      <c r="E43" s="135"/>
      <c r="F43" s="135"/>
      <c r="G43" s="136"/>
      <c r="H43" s="141"/>
      <c r="I43" s="131"/>
      <c r="J43" s="131"/>
      <c r="K43" s="164"/>
      <c r="L43" s="164"/>
    </row>
    <row r="44" spans="1:12" s="170" customFormat="1" ht="12" customHeight="1" x14ac:dyDescent="0.25">
      <c r="A44" s="169"/>
      <c r="B44" s="130"/>
      <c r="C44" s="163"/>
      <c r="D44" s="163"/>
      <c r="E44" s="135"/>
      <c r="F44" s="135"/>
      <c r="G44" s="136"/>
      <c r="H44" s="141"/>
      <c r="I44" s="131"/>
      <c r="J44" s="131"/>
      <c r="K44" s="164"/>
      <c r="L44" s="164"/>
    </row>
    <row r="45" spans="1:12" s="170" customFormat="1" ht="12" customHeight="1" x14ac:dyDescent="0.25">
      <c r="A45" s="169"/>
      <c r="B45" s="130"/>
      <c r="C45" s="163"/>
      <c r="D45" s="163"/>
      <c r="E45" s="135"/>
      <c r="F45" s="135"/>
      <c r="G45" s="136"/>
      <c r="H45" s="141"/>
      <c r="I45" s="131"/>
      <c r="J45" s="131"/>
      <c r="K45" s="164"/>
      <c r="L45" s="164"/>
    </row>
    <row r="46" spans="1:12" s="170" customFormat="1" ht="12" customHeight="1" x14ac:dyDescent="0.25">
      <c r="A46" s="169"/>
      <c r="B46" s="130"/>
      <c r="C46" s="163"/>
      <c r="D46" s="163"/>
      <c r="E46" s="135"/>
      <c r="F46" s="135"/>
      <c r="G46" s="136"/>
      <c r="H46" s="141"/>
      <c r="I46" s="131"/>
      <c r="J46" s="131"/>
      <c r="K46" s="164"/>
      <c r="L46" s="164"/>
    </row>
    <row r="47" spans="1:12" ht="12" customHeight="1" x14ac:dyDescent="0.25">
      <c r="H47" s="141"/>
      <c r="K47" s="131"/>
    </row>
    <row r="48" spans="1:12" ht="12" customHeight="1" x14ac:dyDescent="0.25">
      <c r="H48" s="141"/>
      <c r="K48" s="131"/>
    </row>
    <row r="49" spans="8:11" x14ac:dyDescent="0.25">
      <c r="H49" s="141"/>
      <c r="K49" s="131"/>
    </row>
    <row r="50" spans="8:11" x14ac:dyDescent="0.25">
      <c r="H50" s="141"/>
      <c r="K50" s="131"/>
    </row>
    <row r="51" spans="8:11" x14ac:dyDescent="0.25">
      <c r="H51" s="141"/>
      <c r="K51" s="131"/>
    </row>
    <row r="52" spans="8:11" x14ac:dyDescent="0.25">
      <c r="H52" s="141"/>
      <c r="K52" s="131"/>
    </row>
    <row r="53" spans="8:11" x14ac:dyDescent="0.25">
      <c r="H53" s="141"/>
      <c r="K53" s="131"/>
    </row>
    <row r="54" spans="8:11" x14ac:dyDescent="0.25">
      <c r="H54" s="141"/>
      <c r="K54" s="131"/>
    </row>
    <row r="55" spans="8:11" x14ac:dyDescent="0.25">
      <c r="H55" s="141"/>
      <c r="K55" s="131"/>
    </row>
    <row r="56" spans="8:11" x14ac:dyDescent="0.25">
      <c r="H56" s="141"/>
      <c r="K56" s="131"/>
    </row>
    <row r="57" spans="8:11" x14ac:dyDescent="0.25">
      <c r="H57" s="141"/>
      <c r="K57" s="131"/>
    </row>
    <row r="58" spans="8:11" x14ac:dyDescent="0.25">
      <c r="H58" s="141"/>
      <c r="K58" s="131"/>
    </row>
    <row r="59" spans="8:11" x14ac:dyDescent="0.25">
      <c r="H59" s="141"/>
      <c r="K59" s="131"/>
    </row>
    <row r="60" spans="8:11" x14ac:dyDescent="0.25">
      <c r="H60" s="141"/>
      <c r="K60" s="131"/>
    </row>
    <row r="61" spans="8:11" x14ac:dyDescent="0.25">
      <c r="H61" s="141"/>
      <c r="K61" s="131"/>
    </row>
    <row r="62" spans="8:11" x14ac:dyDescent="0.25">
      <c r="H62" s="141"/>
      <c r="K62" s="131"/>
    </row>
    <row r="63" spans="8:11" x14ac:dyDescent="0.25">
      <c r="H63" s="141"/>
      <c r="K63" s="131"/>
    </row>
    <row r="64" spans="8:11" x14ac:dyDescent="0.25">
      <c r="H64" s="141"/>
      <c r="K64" s="131"/>
    </row>
    <row r="65" spans="8:11" x14ac:dyDescent="0.25">
      <c r="H65" s="141"/>
      <c r="K65" s="131"/>
    </row>
    <row r="66" spans="8:11" x14ac:dyDescent="0.25">
      <c r="H66" s="141"/>
      <c r="K66" s="131"/>
    </row>
    <row r="67" spans="8:11" x14ac:dyDescent="0.25">
      <c r="H67" s="141"/>
      <c r="K67" s="131"/>
    </row>
    <row r="68" spans="8:11" x14ac:dyDescent="0.25">
      <c r="H68" s="141"/>
      <c r="K68" s="131"/>
    </row>
    <row r="69" spans="8:11" x14ac:dyDescent="0.25">
      <c r="H69" s="141"/>
      <c r="K69" s="131"/>
    </row>
    <row r="70" spans="8:11" x14ac:dyDescent="0.25">
      <c r="H70" s="141"/>
      <c r="K70" s="131"/>
    </row>
    <row r="71" spans="8:11" x14ac:dyDescent="0.25">
      <c r="H71" s="141"/>
      <c r="K71" s="131"/>
    </row>
    <row r="72" spans="8:11" x14ac:dyDescent="0.25">
      <c r="H72" s="141"/>
      <c r="K72" s="131"/>
    </row>
    <row r="73" spans="8:11" x14ac:dyDescent="0.25">
      <c r="H73" s="141"/>
      <c r="K73" s="131"/>
    </row>
    <row r="74" spans="8:11" x14ac:dyDescent="0.25">
      <c r="H74" s="141"/>
      <c r="K74" s="131"/>
    </row>
    <row r="75" spans="8:11" x14ac:dyDescent="0.25">
      <c r="H75" s="141"/>
      <c r="K75" s="131"/>
    </row>
    <row r="76" spans="8:11" x14ac:dyDescent="0.25">
      <c r="K76" s="131"/>
    </row>
    <row r="77" spans="8:11" x14ac:dyDescent="0.25">
      <c r="K77" s="131"/>
    </row>
    <row r="78" spans="8:11" x14ac:dyDescent="0.25">
      <c r="K78" s="131"/>
    </row>
    <row r="79" spans="8:11" x14ac:dyDescent="0.25">
      <c r="K79" s="131"/>
    </row>
    <row r="80" spans="8:11" x14ac:dyDescent="0.25">
      <c r="K80" s="131"/>
    </row>
    <row r="81" spans="11:11" x14ac:dyDescent="0.25">
      <c r="K81" s="131"/>
    </row>
    <row r="82" spans="11:11" x14ac:dyDescent="0.25">
      <c r="K82" s="131"/>
    </row>
    <row r="83" spans="11:11" x14ac:dyDescent="0.25">
      <c r="K83" s="131"/>
    </row>
    <row r="84" spans="11:11" x14ac:dyDescent="0.25">
      <c r="K84" s="131"/>
    </row>
    <row r="85" spans="11:11" x14ac:dyDescent="0.25">
      <c r="K85" s="131"/>
    </row>
    <row r="86" spans="11:11" x14ac:dyDescent="0.25">
      <c r="K86" s="131"/>
    </row>
    <row r="87" spans="11:11" x14ac:dyDescent="0.25">
      <c r="K87" s="131"/>
    </row>
    <row r="88" spans="11:11" x14ac:dyDescent="0.25">
      <c r="K88" s="131"/>
    </row>
    <row r="89" spans="11:11" x14ac:dyDescent="0.25">
      <c r="K89" s="131"/>
    </row>
    <row r="90" spans="11:11" x14ac:dyDescent="0.25">
      <c r="K90" s="131"/>
    </row>
    <row r="91" spans="11:11" x14ac:dyDescent="0.25">
      <c r="K91" s="131"/>
    </row>
    <row r="92" spans="11:11" x14ac:dyDescent="0.25">
      <c r="K92" s="131"/>
    </row>
    <row r="93" spans="11:11" x14ac:dyDescent="0.25">
      <c r="K93" s="131"/>
    </row>
    <row r="94" spans="11:11" x14ac:dyDescent="0.25">
      <c r="K94" s="131"/>
    </row>
    <row r="95" spans="11:11" x14ac:dyDescent="0.25">
      <c r="K95" s="131"/>
    </row>
    <row r="96" spans="11:11" x14ac:dyDescent="0.25">
      <c r="K96" s="131"/>
    </row>
    <row r="97" spans="11:11" x14ac:dyDescent="0.25">
      <c r="K97" s="131"/>
    </row>
    <row r="98" spans="11:11" x14ac:dyDescent="0.25">
      <c r="K98" s="131"/>
    </row>
    <row r="99" spans="11:11" x14ac:dyDescent="0.25">
      <c r="K99" s="131"/>
    </row>
    <row r="100" spans="11:11" x14ac:dyDescent="0.25">
      <c r="K100" s="131"/>
    </row>
    <row r="101" spans="11:11" x14ac:dyDescent="0.25">
      <c r="K101" s="131"/>
    </row>
    <row r="102" spans="11:11" x14ac:dyDescent="0.25">
      <c r="K102" s="131"/>
    </row>
    <row r="103" spans="11:11" x14ac:dyDescent="0.25">
      <c r="K103" s="131"/>
    </row>
    <row r="104" spans="11:11" x14ac:dyDescent="0.25">
      <c r="K104" s="131"/>
    </row>
    <row r="105" spans="11:11" x14ac:dyDescent="0.25">
      <c r="K105" s="131"/>
    </row>
    <row r="106" spans="11:11" x14ac:dyDescent="0.25">
      <c r="K106" s="131"/>
    </row>
    <row r="107" spans="11:11" x14ac:dyDescent="0.25">
      <c r="K107" s="131"/>
    </row>
    <row r="108" spans="11:11" x14ac:dyDescent="0.25">
      <c r="K108" s="131"/>
    </row>
    <row r="109" spans="11:11" x14ac:dyDescent="0.25">
      <c r="K109" s="131"/>
    </row>
    <row r="110" spans="11:11" x14ac:dyDescent="0.25">
      <c r="K110" s="131"/>
    </row>
    <row r="111" spans="11:11" x14ac:dyDescent="0.25">
      <c r="K111" s="131"/>
    </row>
    <row r="112" spans="11:11" x14ac:dyDescent="0.25">
      <c r="K112" s="131"/>
    </row>
    <row r="113" spans="11:11" x14ac:dyDescent="0.25">
      <c r="K113" s="131"/>
    </row>
    <row r="114" spans="11:11" x14ac:dyDescent="0.25">
      <c r="K114" s="131"/>
    </row>
    <row r="115" spans="11:11" x14ac:dyDescent="0.25">
      <c r="K115" s="131"/>
    </row>
    <row r="116" spans="11:11" x14ac:dyDescent="0.25">
      <c r="K116" s="131"/>
    </row>
    <row r="117" spans="11:11" x14ac:dyDescent="0.25">
      <c r="K117" s="131"/>
    </row>
    <row r="118" spans="11:11" x14ac:dyDescent="0.25">
      <c r="K118" s="131"/>
    </row>
    <row r="119" spans="11:11" x14ac:dyDescent="0.25">
      <c r="K119" s="131"/>
    </row>
    <row r="120" spans="11:11" x14ac:dyDescent="0.25">
      <c r="K120" s="131"/>
    </row>
    <row r="121" spans="11:11" x14ac:dyDescent="0.25">
      <c r="K121" s="131"/>
    </row>
    <row r="122" spans="11:11" x14ac:dyDescent="0.25">
      <c r="K122" s="131"/>
    </row>
    <row r="123" spans="11:11" x14ac:dyDescent="0.25">
      <c r="K123" s="131"/>
    </row>
    <row r="124" spans="11:11" x14ac:dyDescent="0.25">
      <c r="K124" s="131"/>
    </row>
    <row r="125" spans="11:11" x14ac:dyDescent="0.25">
      <c r="K125" s="131"/>
    </row>
    <row r="126" spans="11:11" x14ac:dyDescent="0.25">
      <c r="K126" s="131"/>
    </row>
    <row r="127" spans="11:11" x14ac:dyDescent="0.25">
      <c r="K127" s="131"/>
    </row>
    <row r="128" spans="11:11" x14ac:dyDescent="0.25">
      <c r="K128" s="131"/>
    </row>
    <row r="129" spans="11:11" x14ac:dyDescent="0.25">
      <c r="K129" s="131"/>
    </row>
    <row r="130" spans="11:11" x14ac:dyDescent="0.25">
      <c r="K130" s="131"/>
    </row>
    <row r="131" spans="11:11" x14ac:dyDescent="0.25">
      <c r="K131" s="131"/>
    </row>
    <row r="132" spans="11:11" x14ac:dyDescent="0.25">
      <c r="K132" s="131"/>
    </row>
    <row r="133" spans="11:11" x14ac:dyDescent="0.25">
      <c r="K133" s="131"/>
    </row>
    <row r="134" spans="11:11" x14ac:dyDescent="0.25">
      <c r="K134" s="131"/>
    </row>
    <row r="135" spans="11:11" x14ac:dyDescent="0.25">
      <c r="K135" s="131"/>
    </row>
    <row r="136" spans="11:11" x14ac:dyDescent="0.25">
      <c r="K136" s="131"/>
    </row>
    <row r="137" spans="11:11" x14ac:dyDescent="0.25">
      <c r="K137" s="131"/>
    </row>
    <row r="138" spans="11:11" x14ac:dyDescent="0.25">
      <c r="K138" s="131"/>
    </row>
    <row r="139" spans="11:11" x14ac:dyDescent="0.25">
      <c r="K139" s="131"/>
    </row>
    <row r="140" spans="11:11" x14ac:dyDescent="0.25">
      <c r="K140" s="131"/>
    </row>
    <row r="141" spans="11:11" x14ac:dyDescent="0.25">
      <c r="K141" s="131"/>
    </row>
    <row r="142" spans="11:11" x14ac:dyDescent="0.25">
      <c r="K142" s="131"/>
    </row>
    <row r="143" spans="11:11" x14ac:dyDescent="0.25">
      <c r="K143" s="131"/>
    </row>
    <row r="144" spans="11:11" x14ac:dyDescent="0.25">
      <c r="K144" s="131"/>
    </row>
    <row r="145" spans="11:11" x14ac:dyDescent="0.25">
      <c r="K145" s="131"/>
    </row>
    <row r="146" spans="11:11" x14ac:dyDescent="0.25">
      <c r="K146" s="131"/>
    </row>
    <row r="147" spans="11:11" x14ac:dyDescent="0.25">
      <c r="K147" s="131"/>
    </row>
    <row r="148" spans="11:11" x14ac:dyDescent="0.25">
      <c r="K148" s="131"/>
    </row>
    <row r="149" spans="11:11" x14ac:dyDescent="0.25">
      <c r="K149" s="131"/>
    </row>
    <row r="150" spans="11:11" x14ac:dyDescent="0.25">
      <c r="K150" s="131"/>
    </row>
    <row r="151" spans="11:11" x14ac:dyDescent="0.25">
      <c r="K151" s="131"/>
    </row>
    <row r="152" spans="11:11" x14ac:dyDescent="0.25">
      <c r="K152" s="131"/>
    </row>
    <row r="153" spans="11:11" x14ac:dyDescent="0.25">
      <c r="K153" s="131"/>
    </row>
    <row r="154" spans="11:11" x14ac:dyDescent="0.25">
      <c r="K154" s="131"/>
    </row>
    <row r="155" spans="11:11" x14ac:dyDescent="0.25">
      <c r="K155" s="131"/>
    </row>
    <row r="156" spans="11:11" x14ac:dyDescent="0.25">
      <c r="K156" s="131"/>
    </row>
    <row r="157" spans="11:11" x14ac:dyDescent="0.25">
      <c r="K157" s="131"/>
    </row>
    <row r="158" spans="11:11" x14ac:dyDescent="0.25">
      <c r="K158" s="131"/>
    </row>
    <row r="159" spans="11:11" x14ac:dyDescent="0.25">
      <c r="K159" s="131"/>
    </row>
    <row r="160" spans="11:11" x14ac:dyDescent="0.25">
      <c r="K160" s="131"/>
    </row>
    <row r="161" spans="11:11" x14ac:dyDescent="0.25">
      <c r="K161" s="131"/>
    </row>
    <row r="162" spans="11:11" x14ac:dyDescent="0.25">
      <c r="K162" s="131"/>
    </row>
    <row r="163" spans="11:11" x14ac:dyDescent="0.25">
      <c r="K163" s="131"/>
    </row>
    <row r="164" spans="11:11" x14ac:dyDescent="0.25">
      <c r="K164" s="131"/>
    </row>
    <row r="165" spans="11:11" x14ac:dyDescent="0.25">
      <c r="K165" s="131"/>
    </row>
    <row r="166" spans="11:11" x14ac:dyDescent="0.25">
      <c r="K166" s="131"/>
    </row>
    <row r="167" spans="11:11" x14ac:dyDescent="0.25">
      <c r="K167" s="131"/>
    </row>
    <row r="168" spans="11:11" x14ac:dyDescent="0.25">
      <c r="K168" s="131"/>
    </row>
    <row r="169" spans="11:11" x14ac:dyDescent="0.25">
      <c r="K169" s="131"/>
    </row>
    <row r="170" spans="11:11" x14ac:dyDescent="0.25">
      <c r="K170" s="131"/>
    </row>
    <row r="171" spans="11:11" x14ac:dyDescent="0.25">
      <c r="K171" s="131"/>
    </row>
    <row r="172" spans="11:11" x14ac:dyDescent="0.25">
      <c r="K172" s="131"/>
    </row>
    <row r="173" spans="11:11" x14ac:dyDescent="0.25">
      <c r="K173" s="131"/>
    </row>
    <row r="174" spans="11:11" x14ac:dyDescent="0.25">
      <c r="K174" s="131"/>
    </row>
    <row r="175" spans="11:11" x14ac:dyDescent="0.25">
      <c r="K175" s="131"/>
    </row>
    <row r="176" spans="11:11" x14ac:dyDescent="0.25">
      <c r="K176" s="131"/>
    </row>
    <row r="177" spans="11:11" x14ac:dyDescent="0.25">
      <c r="K177" s="131"/>
    </row>
    <row r="178" spans="11:11" x14ac:dyDescent="0.25">
      <c r="K178" s="131"/>
    </row>
    <row r="179" spans="11:11" x14ac:dyDescent="0.25">
      <c r="K179" s="131"/>
    </row>
    <row r="180" spans="11:11" x14ac:dyDescent="0.25">
      <c r="K180" s="131"/>
    </row>
    <row r="181" spans="11:11" x14ac:dyDescent="0.25">
      <c r="K181" s="131"/>
    </row>
    <row r="182" spans="11:11" x14ac:dyDescent="0.25">
      <c r="K182" s="131"/>
    </row>
    <row r="183" spans="11:11" x14ac:dyDescent="0.25">
      <c r="K183" s="131"/>
    </row>
    <row r="184" spans="11:11" x14ac:dyDescent="0.25">
      <c r="K184" s="131"/>
    </row>
    <row r="185" spans="11:11" x14ac:dyDescent="0.25">
      <c r="K185" s="131"/>
    </row>
    <row r="186" spans="11:11" x14ac:dyDescent="0.25">
      <c r="K186" s="131"/>
    </row>
    <row r="187" spans="11:11" x14ac:dyDescent="0.25">
      <c r="K187" s="131"/>
    </row>
    <row r="188" spans="11:11" x14ac:dyDescent="0.25">
      <c r="K188" s="131"/>
    </row>
    <row r="189" spans="11:11" x14ac:dyDescent="0.25">
      <c r="K189" s="131"/>
    </row>
    <row r="190" spans="11:11" x14ac:dyDescent="0.25">
      <c r="K190" s="131"/>
    </row>
    <row r="191" spans="11:11" x14ac:dyDescent="0.25">
      <c r="K191" s="131"/>
    </row>
    <row r="192" spans="11:11" x14ac:dyDescent="0.25">
      <c r="K192" s="131"/>
    </row>
    <row r="193" spans="11:11" x14ac:dyDescent="0.25">
      <c r="K193" s="131"/>
    </row>
    <row r="194" spans="11:11" x14ac:dyDescent="0.25">
      <c r="K194" s="131"/>
    </row>
    <row r="195" spans="11:11" x14ac:dyDescent="0.25">
      <c r="K195" s="131"/>
    </row>
    <row r="196" spans="11:11" x14ac:dyDescent="0.25">
      <c r="K196" s="131"/>
    </row>
    <row r="197" spans="11:11" x14ac:dyDescent="0.25">
      <c r="K197" s="131"/>
    </row>
    <row r="198" spans="11:11" x14ac:dyDescent="0.25">
      <c r="K198" s="131"/>
    </row>
    <row r="199" spans="11:11" x14ac:dyDescent="0.25">
      <c r="K199" s="131"/>
    </row>
    <row r="200" spans="11:11" x14ac:dyDescent="0.25">
      <c r="K200" s="131"/>
    </row>
    <row r="201" spans="11:11" x14ac:dyDescent="0.25">
      <c r="K201" s="131"/>
    </row>
    <row r="202" spans="11:11" x14ac:dyDescent="0.25">
      <c r="K202" s="131"/>
    </row>
    <row r="203" spans="11:11" x14ac:dyDescent="0.25">
      <c r="K203" s="131"/>
    </row>
    <row r="204" spans="11:11" x14ac:dyDescent="0.25">
      <c r="K204" s="131"/>
    </row>
    <row r="205" spans="11:11" x14ac:dyDescent="0.25">
      <c r="K205" s="131"/>
    </row>
    <row r="206" spans="11:11" x14ac:dyDescent="0.25">
      <c r="K206" s="131"/>
    </row>
    <row r="207" spans="11:11" x14ac:dyDescent="0.25">
      <c r="K207" s="131"/>
    </row>
    <row r="208" spans="11:11" x14ac:dyDescent="0.25">
      <c r="K208" s="131"/>
    </row>
    <row r="209" spans="11:11" x14ac:dyDescent="0.25">
      <c r="K209" s="131"/>
    </row>
    <row r="210" spans="11:11" x14ac:dyDescent="0.25">
      <c r="K210" s="131"/>
    </row>
    <row r="211" spans="11:11" x14ac:dyDescent="0.25">
      <c r="K211" s="131"/>
    </row>
    <row r="212" spans="11:11" x14ac:dyDescent="0.25">
      <c r="K212" s="131"/>
    </row>
    <row r="213" spans="11:11" x14ac:dyDescent="0.25">
      <c r="K213" s="131"/>
    </row>
    <row r="214" spans="11:11" x14ac:dyDescent="0.25">
      <c r="K214" s="131"/>
    </row>
    <row r="215" spans="11:11" x14ac:dyDescent="0.25">
      <c r="K215" s="131"/>
    </row>
    <row r="216" spans="11:11" x14ac:dyDescent="0.25">
      <c r="K216" s="131"/>
    </row>
    <row r="217" spans="11:11" x14ac:dyDescent="0.25">
      <c r="K217" s="131"/>
    </row>
    <row r="218" spans="11:11" x14ac:dyDescent="0.25">
      <c r="K218" s="131"/>
    </row>
    <row r="219" spans="11:11" x14ac:dyDescent="0.25">
      <c r="K219" s="131"/>
    </row>
    <row r="220" spans="11:11" x14ac:dyDescent="0.25">
      <c r="K220" s="131"/>
    </row>
    <row r="221" spans="11:11" x14ac:dyDescent="0.25">
      <c r="K221" s="131"/>
    </row>
    <row r="222" spans="11:11" x14ac:dyDescent="0.25">
      <c r="K222" s="131"/>
    </row>
    <row r="223" spans="11:11" x14ac:dyDescent="0.25">
      <c r="K223" s="131"/>
    </row>
    <row r="224" spans="11:11" x14ac:dyDescent="0.25">
      <c r="K224" s="131"/>
    </row>
    <row r="225" spans="11:11" x14ac:dyDescent="0.25">
      <c r="K225" s="131"/>
    </row>
    <row r="226" spans="11:11" x14ac:dyDescent="0.25">
      <c r="K226" s="131"/>
    </row>
    <row r="227" spans="11:11" x14ac:dyDescent="0.25">
      <c r="K227" s="131"/>
    </row>
    <row r="228" spans="11:11" x14ac:dyDescent="0.25">
      <c r="K228" s="131"/>
    </row>
    <row r="229" spans="11:11" x14ac:dyDescent="0.25">
      <c r="K229" s="131"/>
    </row>
    <row r="230" spans="11:11" x14ac:dyDescent="0.25">
      <c r="K230" s="131"/>
    </row>
    <row r="231" spans="11:11" x14ac:dyDescent="0.25">
      <c r="K231" s="131"/>
    </row>
    <row r="232" spans="11:11" x14ac:dyDescent="0.25">
      <c r="K232" s="131"/>
    </row>
    <row r="233" spans="11:11" x14ac:dyDescent="0.25">
      <c r="K233" s="131"/>
    </row>
    <row r="234" spans="11:11" x14ac:dyDescent="0.25">
      <c r="K234" s="131"/>
    </row>
    <row r="235" spans="11:11" x14ac:dyDescent="0.25">
      <c r="K235" s="131"/>
    </row>
    <row r="236" spans="11:11" x14ac:dyDescent="0.25">
      <c r="K236" s="131"/>
    </row>
    <row r="237" spans="11:11" x14ac:dyDescent="0.25">
      <c r="K237" s="131"/>
    </row>
    <row r="238" spans="11:11" x14ac:dyDescent="0.25">
      <c r="K238" s="131"/>
    </row>
    <row r="239" spans="11:11" x14ac:dyDescent="0.25">
      <c r="K239" s="131"/>
    </row>
    <row r="240" spans="11:11" x14ac:dyDescent="0.25">
      <c r="K240" s="131"/>
    </row>
    <row r="241" spans="11:11" x14ac:dyDescent="0.25">
      <c r="K241" s="131"/>
    </row>
    <row r="242" spans="11:11" x14ac:dyDescent="0.25">
      <c r="K242" s="131"/>
    </row>
    <row r="243" spans="11:11" x14ac:dyDescent="0.25">
      <c r="K243" s="131"/>
    </row>
    <row r="244" spans="11:11" x14ac:dyDescent="0.25">
      <c r="K244" s="131"/>
    </row>
    <row r="245" spans="11:11" x14ac:dyDescent="0.25">
      <c r="K245" s="131"/>
    </row>
    <row r="246" spans="11:11" x14ac:dyDescent="0.25">
      <c r="K246" s="131"/>
    </row>
    <row r="247" spans="11:11" x14ac:dyDescent="0.25">
      <c r="K247" s="131"/>
    </row>
    <row r="248" spans="11:11" x14ac:dyDescent="0.25">
      <c r="K248" s="131"/>
    </row>
    <row r="249" spans="11:11" x14ac:dyDescent="0.25">
      <c r="K249" s="131"/>
    </row>
    <row r="250" spans="11:11" x14ac:dyDescent="0.25">
      <c r="K250" s="131"/>
    </row>
    <row r="251" spans="11:11" x14ac:dyDescent="0.25">
      <c r="K251" s="131"/>
    </row>
    <row r="252" spans="11:11" x14ac:dyDescent="0.25">
      <c r="K252" s="131"/>
    </row>
    <row r="253" spans="11:11" x14ac:dyDescent="0.25">
      <c r="K253" s="131"/>
    </row>
    <row r="254" spans="11:11" x14ac:dyDescent="0.25">
      <c r="K254" s="131"/>
    </row>
    <row r="255" spans="11:11" x14ac:dyDescent="0.25">
      <c r="K255" s="131"/>
    </row>
    <row r="256" spans="11:11" x14ac:dyDescent="0.25">
      <c r="K256" s="131"/>
    </row>
    <row r="257" spans="11:11" x14ac:dyDescent="0.25">
      <c r="K257" s="131"/>
    </row>
    <row r="258" spans="11:11" x14ac:dyDescent="0.25">
      <c r="K258" s="131"/>
    </row>
    <row r="259" spans="11:11" x14ac:dyDescent="0.25">
      <c r="K259" s="131"/>
    </row>
    <row r="260" spans="11:11" x14ac:dyDescent="0.25">
      <c r="K260" s="131"/>
    </row>
    <row r="261" spans="11:11" x14ac:dyDescent="0.25">
      <c r="K261" s="131"/>
    </row>
    <row r="262" spans="11:11" x14ac:dyDescent="0.25">
      <c r="K262" s="131"/>
    </row>
    <row r="263" spans="11:11" x14ac:dyDescent="0.25">
      <c r="K263" s="131"/>
    </row>
    <row r="264" spans="11:11" x14ac:dyDescent="0.25">
      <c r="K264" s="131"/>
    </row>
    <row r="265" spans="11:11" x14ac:dyDescent="0.25">
      <c r="K265" s="131"/>
    </row>
    <row r="266" spans="11:11" x14ac:dyDescent="0.25">
      <c r="K266" s="131"/>
    </row>
    <row r="267" spans="11:11" x14ac:dyDescent="0.25">
      <c r="K267" s="131"/>
    </row>
    <row r="268" spans="11:11" x14ac:dyDescent="0.25">
      <c r="K268" s="131"/>
    </row>
    <row r="269" spans="11:11" x14ac:dyDescent="0.25">
      <c r="K269" s="131"/>
    </row>
    <row r="270" spans="11:11" x14ac:dyDescent="0.25">
      <c r="K270" s="131"/>
    </row>
    <row r="271" spans="11:11" x14ac:dyDescent="0.25">
      <c r="K271" s="131"/>
    </row>
    <row r="272" spans="11:11" x14ac:dyDescent="0.25">
      <c r="K272" s="131"/>
    </row>
    <row r="273" spans="11:11" x14ac:dyDescent="0.25">
      <c r="K273" s="131"/>
    </row>
    <row r="274" spans="11:11" x14ac:dyDescent="0.25">
      <c r="K274" s="131"/>
    </row>
    <row r="275" spans="11:11" x14ac:dyDescent="0.25">
      <c r="K275" s="131"/>
    </row>
    <row r="276" spans="11:11" x14ac:dyDescent="0.25">
      <c r="K276" s="131"/>
    </row>
    <row r="277" spans="11:11" x14ac:dyDescent="0.25">
      <c r="K277" s="131"/>
    </row>
    <row r="278" spans="11:11" x14ac:dyDescent="0.25">
      <c r="K278" s="131"/>
    </row>
    <row r="279" spans="11:11" x14ac:dyDescent="0.25">
      <c r="K279" s="131"/>
    </row>
    <row r="280" spans="11:11" x14ac:dyDescent="0.25">
      <c r="K280" s="131"/>
    </row>
    <row r="281" spans="11:11" x14ac:dyDescent="0.25">
      <c r="K281" s="131"/>
    </row>
    <row r="282" spans="11:11" x14ac:dyDescent="0.25">
      <c r="K282" s="131"/>
    </row>
    <row r="283" spans="11:11" x14ac:dyDescent="0.25">
      <c r="K283" s="131"/>
    </row>
    <row r="284" spans="11:11" x14ac:dyDescent="0.25">
      <c r="K284" s="131"/>
    </row>
    <row r="285" spans="11:11" x14ac:dyDescent="0.25">
      <c r="K285" s="131"/>
    </row>
    <row r="286" spans="11:11" x14ac:dyDescent="0.25">
      <c r="K286" s="131"/>
    </row>
    <row r="287" spans="11:11" x14ac:dyDescent="0.25">
      <c r="K287" s="131"/>
    </row>
    <row r="288" spans="11:11" x14ac:dyDescent="0.25">
      <c r="K288" s="131"/>
    </row>
    <row r="289" spans="11:11" x14ac:dyDescent="0.25">
      <c r="K289" s="131"/>
    </row>
    <row r="290" spans="11:11" x14ac:dyDescent="0.25">
      <c r="K290" s="131"/>
    </row>
    <row r="291" spans="11:11" x14ac:dyDescent="0.25">
      <c r="K291" s="131"/>
    </row>
    <row r="292" spans="11:11" x14ac:dyDescent="0.25">
      <c r="K292" s="131"/>
    </row>
    <row r="293" spans="11:11" x14ac:dyDescent="0.25">
      <c r="K293" s="131"/>
    </row>
    <row r="294" spans="11:11" x14ac:dyDescent="0.25">
      <c r="K294" s="131"/>
    </row>
    <row r="295" spans="11:11" x14ac:dyDescent="0.25">
      <c r="K295" s="131"/>
    </row>
    <row r="296" spans="11:11" x14ac:dyDescent="0.25">
      <c r="K296" s="131"/>
    </row>
    <row r="297" spans="11:11" x14ac:dyDescent="0.25">
      <c r="K297" s="131"/>
    </row>
    <row r="298" spans="11:11" x14ac:dyDescent="0.25">
      <c r="K298" s="131"/>
    </row>
    <row r="299" spans="11:11" x14ac:dyDescent="0.25">
      <c r="K299" s="131"/>
    </row>
    <row r="300" spans="11:11" x14ac:dyDescent="0.25">
      <c r="K300" s="131"/>
    </row>
    <row r="301" spans="11:11" x14ac:dyDescent="0.25">
      <c r="K301" s="131"/>
    </row>
    <row r="302" spans="11:11" x14ac:dyDescent="0.25">
      <c r="K302" s="131"/>
    </row>
    <row r="303" spans="11:11" x14ac:dyDescent="0.25">
      <c r="K303" s="131"/>
    </row>
    <row r="304" spans="11:11" x14ac:dyDescent="0.25">
      <c r="K304" s="131"/>
    </row>
    <row r="305" spans="11:11" x14ac:dyDescent="0.25">
      <c r="K305" s="131"/>
    </row>
    <row r="306" spans="11:11" x14ac:dyDescent="0.25">
      <c r="K306" s="131"/>
    </row>
    <row r="307" spans="11:11" x14ac:dyDescent="0.25">
      <c r="K307" s="131"/>
    </row>
    <row r="308" spans="11:11" x14ac:dyDescent="0.25">
      <c r="K308" s="131"/>
    </row>
    <row r="309" spans="11:11" x14ac:dyDescent="0.25">
      <c r="K309" s="131"/>
    </row>
    <row r="310" spans="11:11" x14ac:dyDescent="0.25">
      <c r="K310" s="131"/>
    </row>
    <row r="311" spans="11:11" x14ac:dyDescent="0.25">
      <c r="K311" s="131"/>
    </row>
    <row r="312" spans="11:11" x14ac:dyDescent="0.25">
      <c r="K312" s="131"/>
    </row>
    <row r="313" spans="11:11" x14ac:dyDescent="0.25">
      <c r="K313" s="131"/>
    </row>
    <row r="314" spans="11:11" x14ac:dyDescent="0.25">
      <c r="K314" s="131"/>
    </row>
    <row r="315" spans="11:11" x14ac:dyDescent="0.25">
      <c r="K315" s="131"/>
    </row>
    <row r="316" spans="11:11" x14ac:dyDescent="0.25">
      <c r="K316" s="131"/>
    </row>
    <row r="317" spans="11:11" x14ac:dyDescent="0.25">
      <c r="K317" s="131"/>
    </row>
    <row r="318" spans="11:11" x14ac:dyDescent="0.25">
      <c r="K318" s="131"/>
    </row>
    <row r="319" spans="11:11" x14ac:dyDescent="0.25">
      <c r="K319" s="131"/>
    </row>
    <row r="320" spans="11:11" x14ac:dyDescent="0.25">
      <c r="K320" s="131"/>
    </row>
    <row r="321" spans="11:11" x14ac:dyDescent="0.25">
      <c r="K321" s="131"/>
    </row>
    <row r="322" spans="11:11" x14ac:dyDescent="0.25">
      <c r="K322" s="131"/>
    </row>
    <row r="323" spans="11:11" x14ac:dyDescent="0.25">
      <c r="K323" s="131"/>
    </row>
    <row r="324" spans="11:11" x14ac:dyDescent="0.25">
      <c r="K324" s="131"/>
    </row>
    <row r="325" spans="11:11" x14ac:dyDescent="0.25">
      <c r="K325" s="131"/>
    </row>
    <row r="326" spans="11:11" x14ac:dyDescent="0.25">
      <c r="K326" s="131"/>
    </row>
    <row r="327" spans="11:11" x14ac:dyDescent="0.25">
      <c r="K327" s="131"/>
    </row>
    <row r="328" spans="11:11" x14ac:dyDescent="0.25">
      <c r="K328" s="131"/>
    </row>
    <row r="329" spans="11:11" x14ac:dyDescent="0.25">
      <c r="K329" s="131"/>
    </row>
    <row r="330" spans="11:11" x14ac:dyDescent="0.25">
      <c r="K330" s="131"/>
    </row>
    <row r="331" spans="11:11" x14ac:dyDescent="0.25">
      <c r="K331" s="131"/>
    </row>
    <row r="332" spans="11:11" x14ac:dyDescent="0.25">
      <c r="K332" s="131"/>
    </row>
    <row r="333" spans="11:11" x14ac:dyDescent="0.25">
      <c r="K333" s="131"/>
    </row>
    <row r="334" spans="11:11" x14ac:dyDescent="0.25">
      <c r="K334" s="131"/>
    </row>
    <row r="335" spans="11:11" x14ac:dyDescent="0.25">
      <c r="K335" s="131"/>
    </row>
    <row r="336" spans="11:11" x14ac:dyDescent="0.25">
      <c r="K336" s="131"/>
    </row>
    <row r="337" spans="11:11" x14ac:dyDescent="0.25">
      <c r="K337" s="131"/>
    </row>
    <row r="338" spans="11:11" x14ac:dyDescent="0.25">
      <c r="K338" s="131"/>
    </row>
    <row r="339" spans="11:11" x14ac:dyDescent="0.25">
      <c r="K339" s="131"/>
    </row>
    <row r="340" spans="11:11" x14ac:dyDescent="0.25">
      <c r="K340" s="131"/>
    </row>
    <row r="341" spans="11:11" x14ac:dyDescent="0.25">
      <c r="K341" s="131"/>
    </row>
    <row r="342" spans="11:11" x14ac:dyDescent="0.25">
      <c r="K342" s="131"/>
    </row>
    <row r="343" spans="11:11" x14ac:dyDescent="0.25">
      <c r="K343" s="131"/>
    </row>
    <row r="344" spans="11:11" x14ac:dyDescent="0.25">
      <c r="K344" s="131"/>
    </row>
    <row r="345" spans="11:11" x14ac:dyDescent="0.25">
      <c r="K345" s="131"/>
    </row>
    <row r="346" spans="11:11" x14ac:dyDescent="0.25">
      <c r="K346" s="131"/>
    </row>
    <row r="347" spans="11:11" x14ac:dyDescent="0.25">
      <c r="K347" s="131"/>
    </row>
    <row r="348" spans="11:11" x14ac:dyDescent="0.25">
      <c r="K348" s="131"/>
    </row>
    <row r="349" spans="11:11" x14ac:dyDescent="0.25">
      <c r="K349" s="131"/>
    </row>
    <row r="350" spans="11:11" x14ac:dyDescent="0.25">
      <c r="K350" s="131"/>
    </row>
    <row r="351" spans="11:11" x14ac:dyDescent="0.25">
      <c r="K351" s="131"/>
    </row>
    <row r="352" spans="11:11" x14ac:dyDescent="0.25">
      <c r="K352" s="131"/>
    </row>
    <row r="353" spans="11:11" x14ac:dyDescent="0.25">
      <c r="K353" s="131"/>
    </row>
    <row r="354" spans="11:11" x14ac:dyDescent="0.25">
      <c r="K354" s="131"/>
    </row>
    <row r="355" spans="11:11" x14ac:dyDescent="0.25">
      <c r="K355" s="131"/>
    </row>
    <row r="356" spans="11:11" x14ac:dyDescent="0.25">
      <c r="K356" s="131"/>
    </row>
    <row r="357" spans="11:11" x14ac:dyDescent="0.25">
      <c r="K357" s="131"/>
    </row>
    <row r="358" spans="11:11" x14ac:dyDescent="0.25">
      <c r="K358" s="131"/>
    </row>
    <row r="359" spans="11:11" x14ac:dyDescent="0.25">
      <c r="K359" s="131"/>
    </row>
    <row r="360" spans="11:11" x14ac:dyDescent="0.25">
      <c r="K360" s="131"/>
    </row>
    <row r="361" spans="11:11" x14ac:dyDescent="0.25">
      <c r="K361" s="131"/>
    </row>
    <row r="362" spans="11:11" x14ac:dyDescent="0.25">
      <c r="K362" s="131"/>
    </row>
    <row r="363" spans="11:11" x14ac:dyDescent="0.25">
      <c r="K363" s="131"/>
    </row>
    <row r="364" spans="11:11" x14ac:dyDescent="0.25">
      <c r="K364" s="131"/>
    </row>
    <row r="365" spans="11:11" x14ac:dyDescent="0.25">
      <c r="K365" s="131"/>
    </row>
    <row r="366" spans="11:11" x14ac:dyDescent="0.25">
      <c r="K366" s="131"/>
    </row>
    <row r="367" spans="11:11" x14ac:dyDescent="0.25">
      <c r="K367" s="131"/>
    </row>
    <row r="368" spans="11:11" x14ac:dyDescent="0.25">
      <c r="K368" s="131"/>
    </row>
    <row r="369" spans="11:11" x14ac:dyDescent="0.25">
      <c r="K369" s="131"/>
    </row>
    <row r="370" spans="11:11" x14ac:dyDescent="0.25">
      <c r="K370" s="131"/>
    </row>
    <row r="371" spans="11:11" x14ac:dyDescent="0.25">
      <c r="K371" s="131"/>
    </row>
    <row r="372" spans="11:11" x14ac:dyDescent="0.25">
      <c r="K372" s="131"/>
    </row>
    <row r="373" spans="11:11" x14ac:dyDescent="0.25">
      <c r="K373" s="131"/>
    </row>
    <row r="374" spans="11:11" x14ac:dyDescent="0.25">
      <c r="K374" s="131"/>
    </row>
    <row r="375" spans="11:11" x14ac:dyDescent="0.25">
      <c r="K375" s="131"/>
    </row>
    <row r="376" spans="11:11" x14ac:dyDescent="0.25">
      <c r="K376" s="131"/>
    </row>
    <row r="377" spans="11:11" x14ac:dyDescent="0.25">
      <c r="K377" s="131"/>
    </row>
    <row r="378" spans="11:11" x14ac:dyDescent="0.25">
      <c r="K378" s="131"/>
    </row>
    <row r="379" spans="11:11" x14ac:dyDescent="0.25">
      <c r="K379" s="131"/>
    </row>
    <row r="380" spans="11:11" x14ac:dyDescent="0.25">
      <c r="K380" s="131"/>
    </row>
    <row r="381" spans="11:11" x14ac:dyDescent="0.25">
      <c r="K381" s="131"/>
    </row>
    <row r="382" spans="11:11" x14ac:dyDescent="0.25">
      <c r="K382" s="131"/>
    </row>
    <row r="383" spans="11:11" x14ac:dyDescent="0.25">
      <c r="K383" s="131"/>
    </row>
    <row r="384" spans="11:11" x14ac:dyDescent="0.25">
      <c r="K384" s="131"/>
    </row>
    <row r="385" spans="11:11" x14ac:dyDescent="0.25">
      <c r="K385" s="131"/>
    </row>
    <row r="386" spans="11:11" x14ac:dyDescent="0.25">
      <c r="K386" s="131"/>
    </row>
    <row r="387" spans="11:11" x14ac:dyDescent="0.25">
      <c r="K387" s="131"/>
    </row>
    <row r="388" spans="11:11" x14ac:dyDescent="0.25">
      <c r="K388" s="131"/>
    </row>
    <row r="389" spans="11:11" x14ac:dyDescent="0.25">
      <c r="K389" s="131"/>
    </row>
    <row r="390" spans="11:11" x14ac:dyDescent="0.25">
      <c r="K390" s="131"/>
    </row>
    <row r="391" spans="11:11" x14ac:dyDescent="0.25">
      <c r="K391" s="131"/>
    </row>
    <row r="392" spans="11:11" x14ac:dyDescent="0.25">
      <c r="K392" s="131"/>
    </row>
    <row r="393" spans="11:11" x14ac:dyDescent="0.25">
      <c r="K393" s="131"/>
    </row>
    <row r="394" spans="11:11" x14ac:dyDescent="0.25">
      <c r="K394" s="131"/>
    </row>
    <row r="395" spans="11:11" x14ac:dyDescent="0.25">
      <c r="K395" s="131"/>
    </row>
    <row r="396" spans="11:11" x14ac:dyDescent="0.25">
      <c r="K396" s="131"/>
    </row>
    <row r="397" spans="11:11" x14ac:dyDescent="0.25">
      <c r="K397" s="131"/>
    </row>
    <row r="398" spans="11:11" x14ac:dyDescent="0.25">
      <c r="K398" s="131"/>
    </row>
    <row r="399" spans="11:11" x14ac:dyDescent="0.25">
      <c r="K399" s="131"/>
    </row>
    <row r="400" spans="11:11" x14ac:dyDescent="0.25">
      <c r="K400" s="131"/>
    </row>
    <row r="401" spans="11:11" x14ac:dyDescent="0.25">
      <c r="K401" s="131"/>
    </row>
    <row r="402" spans="11:11" x14ac:dyDescent="0.25">
      <c r="K402" s="131"/>
    </row>
    <row r="403" spans="11:11" x14ac:dyDescent="0.25">
      <c r="K403" s="131"/>
    </row>
    <row r="404" spans="11:11" x14ac:dyDescent="0.25">
      <c r="K404" s="131"/>
    </row>
    <row r="405" spans="11:11" x14ac:dyDescent="0.25">
      <c r="K405" s="131"/>
    </row>
    <row r="406" spans="11:11" x14ac:dyDescent="0.25">
      <c r="K406" s="131"/>
    </row>
    <row r="407" spans="11:11" x14ac:dyDescent="0.25">
      <c r="K407" s="131"/>
    </row>
    <row r="408" spans="11:11" x14ac:dyDescent="0.25">
      <c r="K408" s="131"/>
    </row>
  </sheetData>
  <sheetProtection sheet="1"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5">
    <mergeCell ref="G8:G24"/>
    <mergeCell ref="F1:G1"/>
    <mergeCell ref="A25:B25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17:B17"/>
    <mergeCell ref="A18:A24"/>
    <mergeCell ref="F8:F24"/>
  </mergeCells>
  <phoneticPr fontId="0" type="noConversion"/>
  <conditionalFormatting sqref="C25:D25">
    <cfRule type="cellIs" dxfId="3" priority="1" operator="greaterThan">
      <formula>25</formula>
    </cfRule>
  </conditionalFormatting>
  <dataValidations count="3">
    <dataValidation type="list" allowBlank="1" showInputMessage="1" showErrorMessage="1" sqref="D23 D18:D21 D10 D12:D13" xr:uid="{00000000-0002-0000-0100-000000000000}">
      <formula1>"0,1,2"</formula1>
    </dataValidation>
    <dataValidation type="list" allowBlank="1" showInputMessage="1" showErrorMessage="1" sqref="D17 D22 D9 D24 D11 D14:D15" xr:uid="{00000000-0002-0000-0100-000001000000}">
      <formula1>"0,1"</formula1>
    </dataValidation>
    <dataValidation type="list" allowBlank="1" showInputMessage="1" showErrorMessage="1" sqref="D16" xr:uid="{7180E0AE-1F07-4766-944D-15B42C7B3E9C}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67" customWidth="1"/>
    <col min="2" max="2" width="10.375" style="67" customWidth="1"/>
    <col min="3" max="3" width="6.5" style="67" customWidth="1"/>
    <col min="4" max="4" width="25.625" style="69" customWidth="1"/>
    <col min="5" max="5" width="6.75" style="69" customWidth="1"/>
    <col min="6" max="6" width="6.75" style="70" customWidth="1"/>
    <col min="7" max="7" width="17.875" style="12" hidden="1" customWidth="1"/>
    <col min="8" max="8" width="11" style="12" hidden="1" customWidth="1"/>
    <col min="9" max="9" width="14.75" style="12" customWidth="1"/>
    <col min="10" max="10" width="14.375" style="22" customWidth="1"/>
    <col min="11" max="11" width="24.125" style="12" customWidth="1"/>
    <col min="12" max="12" width="4.75" style="23" customWidth="1"/>
    <col min="13" max="16384" width="11" style="23"/>
  </cols>
  <sheetData>
    <row r="1" spans="1:11" ht="21" x14ac:dyDescent="0.25">
      <c r="A1" s="64" t="s">
        <v>45</v>
      </c>
      <c r="B1" s="65" t="s">
        <v>72</v>
      </c>
      <c r="C1" s="114" t="s">
        <v>74</v>
      </c>
      <c r="D1" s="66" t="s">
        <v>20</v>
      </c>
      <c r="E1" s="227" t="str">
        <f>Zusammenfassung!E1</f>
        <v>E2</v>
      </c>
      <c r="F1" s="227"/>
      <c r="G1" s="63" t="s">
        <v>74</v>
      </c>
      <c r="H1" s="63" t="s">
        <v>73</v>
      </c>
    </row>
    <row r="2" spans="1:11" ht="21" x14ac:dyDescent="0.25">
      <c r="A2" s="64"/>
      <c r="B2" s="64"/>
      <c r="C2" s="64"/>
      <c r="D2" s="66"/>
      <c r="E2" s="67"/>
      <c r="F2" s="67"/>
    </row>
    <row r="3" spans="1:11" ht="19.149999999999999" customHeight="1" x14ac:dyDescent="0.25">
      <c r="A3" s="68" t="str">
        <f>Zusammenfassung!A9</f>
        <v>Nummer der Kandidatin / des Kandidaten</v>
      </c>
      <c r="B3" s="228">
        <f>Zusammenfassung!C9</f>
        <v>1234</v>
      </c>
      <c r="C3" s="228"/>
      <c r="D3" s="67"/>
    </row>
    <row r="4" spans="1:11" x14ac:dyDescent="0.25">
      <c r="A4" s="68"/>
      <c r="B4" s="68"/>
      <c r="C4" s="68"/>
      <c r="D4" s="67"/>
    </row>
    <row r="5" spans="1:11" ht="19.149999999999999" customHeight="1" x14ac:dyDescent="0.25">
      <c r="A5" s="68" t="s">
        <v>9</v>
      </c>
      <c r="B5" s="228" t="str">
        <f>Zusammenfassung!$C$11&amp;" "&amp;Zusammenfassung!$E$11</f>
        <v>Muster Hans</v>
      </c>
      <c r="C5" s="228"/>
      <c r="D5" s="228"/>
      <c r="I5" s="24"/>
    </row>
    <row r="6" spans="1:11" x14ac:dyDescent="0.25">
      <c r="D6" s="67"/>
    </row>
    <row r="7" spans="1:11" s="27" customFormat="1" ht="30" customHeight="1" x14ac:dyDescent="0.2">
      <c r="A7" s="90" t="s">
        <v>6</v>
      </c>
      <c r="B7" s="94" t="s">
        <v>13</v>
      </c>
      <c r="C7" s="39" t="s">
        <v>59</v>
      </c>
      <c r="D7" s="95" t="s">
        <v>7</v>
      </c>
      <c r="E7" s="40" t="s">
        <v>4</v>
      </c>
      <c r="F7" s="41" t="s">
        <v>5</v>
      </c>
      <c r="G7" s="25"/>
      <c r="H7" s="25"/>
      <c r="I7" s="25"/>
      <c r="J7" s="26"/>
      <c r="K7" s="25"/>
    </row>
    <row r="8" spans="1:11" ht="20.100000000000001" customHeight="1" x14ac:dyDescent="0.25">
      <c r="A8" s="71" t="s">
        <v>2</v>
      </c>
      <c r="B8" s="88" t="s">
        <v>144</v>
      </c>
      <c r="C8" s="72"/>
      <c r="D8" s="73"/>
      <c r="E8" s="71"/>
      <c r="F8" s="71"/>
    </row>
    <row r="9" spans="1:11" ht="20.45" customHeight="1" x14ac:dyDescent="0.25">
      <c r="A9" s="74" t="s">
        <v>75</v>
      </c>
      <c r="B9" s="121">
        <v>2</v>
      </c>
      <c r="C9" s="44"/>
      <c r="D9" s="89"/>
      <c r="E9" s="229">
        <v>4</v>
      </c>
      <c r="F9" s="230">
        <f>IF(C1="nein",0,IF(E9-SUM(C9:C11)&lt;=0,0,E9-SUM(C9:C11)))</f>
        <v>0</v>
      </c>
      <c r="I9" s="62"/>
      <c r="J9" s="28"/>
    </row>
    <row r="10" spans="1:11" ht="20.45" customHeight="1" x14ac:dyDescent="0.25">
      <c r="A10" s="74" t="s">
        <v>76</v>
      </c>
      <c r="B10" s="121">
        <v>2</v>
      </c>
      <c r="C10" s="44"/>
      <c r="D10" s="266"/>
      <c r="E10" s="229"/>
      <c r="F10" s="230"/>
    </row>
    <row r="11" spans="1:11" ht="36" customHeight="1" x14ac:dyDescent="0.25">
      <c r="A11" s="74" t="s">
        <v>95</v>
      </c>
      <c r="B11" s="121">
        <v>3</v>
      </c>
      <c r="C11" s="44"/>
      <c r="D11" s="266"/>
      <c r="E11" s="229"/>
      <c r="F11" s="230"/>
    </row>
    <row r="12" spans="1:11" ht="20.100000000000001" customHeight="1" x14ac:dyDescent="0.25">
      <c r="A12" s="71" t="s">
        <v>3</v>
      </c>
      <c r="B12" s="72"/>
      <c r="C12" s="72"/>
      <c r="D12" s="75"/>
      <c r="E12" s="76"/>
      <c r="F12" s="77"/>
    </row>
    <row r="13" spans="1:11" ht="36" customHeight="1" x14ac:dyDescent="0.25">
      <c r="A13" s="78" t="s">
        <v>77</v>
      </c>
      <c r="B13" s="122">
        <v>4</v>
      </c>
      <c r="C13" s="44"/>
      <c r="D13" s="266"/>
      <c r="E13" s="221">
        <v>12</v>
      </c>
      <c r="F13" s="224">
        <f>IF(C1="nein",0,IF(E13-SUM(C13:C21)&lt;=0,0,E13-SUM(C13:C21)))</f>
        <v>0</v>
      </c>
    </row>
    <row r="14" spans="1:11" ht="20.45" customHeight="1" x14ac:dyDescent="0.25">
      <c r="A14" s="79" t="s">
        <v>78</v>
      </c>
      <c r="B14" s="122">
        <v>2</v>
      </c>
      <c r="C14" s="44"/>
      <c r="D14" s="266"/>
      <c r="E14" s="222"/>
      <c r="F14" s="225"/>
    </row>
    <row r="15" spans="1:11" ht="20.45" customHeight="1" x14ac:dyDescent="0.25">
      <c r="A15" s="79" t="s">
        <v>79</v>
      </c>
      <c r="B15" s="122">
        <v>1</v>
      </c>
      <c r="C15" s="44"/>
      <c r="D15" s="266"/>
      <c r="E15" s="222"/>
      <c r="F15" s="225"/>
    </row>
    <row r="16" spans="1:11" ht="20.45" customHeight="1" x14ac:dyDescent="0.25">
      <c r="A16" s="79" t="s">
        <v>80</v>
      </c>
      <c r="B16" s="122">
        <v>1</v>
      </c>
      <c r="C16" s="44"/>
      <c r="D16" s="266"/>
      <c r="E16" s="231"/>
      <c r="F16" s="225"/>
    </row>
    <row r="17" spans="1:11" x14ac:dyDescent="0.25">
      <c r="A17" s="80" t="s">
        <v>118</v>
      </c>
      <c r="B17" s="122">
        <v>2</v>
      </c>
      <c r="C17" s="44"/>
      <c r="D17" s="266"/>
      <c r="E17" s="231"/>
      <c r="F17" s="225"/>
    </row>
    <row r="18" spans="1:11" x14ac:dyDescent="0.25">
      <c r="A18" s="80" t="s">
        <v>139</v>
      </c>
      <c r="B18" s="122">
        <v>2</v>
      </c>
      <c r="C18" s="44"/>
      <c r="D18" s="266"/>
      <c r="E18" s="231"/>
      <c r="F18" s="225"/>
      <c r="J18" s="12"/>
    </row>
    <row r="19" spans="1:11" x14ac:dyDescent="0.25">
      <c r="A19" s="80" t="s">
        <v>120</v>
      </c>
      <c r="B19" s="122">
        <v>2</v>
      </c>
      <c r="C19" s="44"/>
      <c r="D19" s="266"/>
      <c r="E19" s="231"/>
      <c r="F19" s="225"/>
      <c r="J19" s="12"/>
    </row>
    <row r="20" spans="1:11" ht="30" x14ac:dyDescent="0.25">
      <c r="A20" s="80" t="s">
        <v>119</v>
      </c>
      <c r="B20" s="122">
        <v>2</v>
      </c>
      <c r="C20" s="44"/>
      <c r="D20" s="266"/>
      <c r="E20" s="231"/>
      <c r="F20" s="225"/>
      <c r="J20" s="12"/>
    </row>
    <row r="21" spans="1:11" ht="20.45" customHeight="1" x14ac:dyDescent="0.25">
      <c r="A21" s="79" t="s">
        <v>81</v>
      </c>
      <c r="B21" s="122">
        <v>1</v>
      </c>
      <c r="C21" s="44"/>
      <c r="D21" s="266"/>
      <c r="E21" s="231"/>
      <c r="F21" s="225"/>
      <c r="J21" s="12"/>
    </row>
    <row r="22" spans="1:11" ht="20.100000000000001" customHeight="1" x14ac:dyDescent="0.25">
      <c r="A22" s="71" t="s">
        <v>82</v>
      </c>
      <c r="B22" s="72"/>
      <c r="C22" s="72"/>
      <c r="D22" s="75"/>
      <c r="E22" s="76"/>
      <c r="F22" s="77"/>
      <c r="J22" s="12"/>
    </row>
    <row r="23" spans="1:11" ht="36" customHeight="1" x14ac:dyDescent="0.25">
      <c r="A23" s="81" t="s">
        <v>101</v>
      </c>
      <c r="B23" s="232">
        <v>8</v>
      </c>
      <c r="C23" s="234"/>
      <c r="D23" s="266"/>
      <c r="E23" s="221">
        <v>9</v>
      </c>
      <c r="F23" s="224">
        <f>IF(C1="nein",0,IF(E23-SUM(C23:C25)&lt;=0,0,E23-ROUND(SUM(C23:C25),0)))</f>
        <v>0</v>
      </c>
      <c r="J23" s="12"/>
    </row>
    <row r="24" spans="1:11" ht="45" x14ac:dyDescent="0.25">
      <c r="A24" s="81" t="s">
        <v>102</v>
      </c>
      <c r="B24" s="233"/>
      <c r="C24" s="235"/>
      <c r="D24" s="266"/>
      <c r="E24" s="222"/>
      <c r="F24" s="225"/>
      <c r="J24" s="12"/>
    </row>
    <row r="25" spans="1:11" s="27" customFormat="1" ht="54" customHeight="1" thickBot="1" x14ac:dyDescent="0.3">
      <c r="A25" s="82" t="s">
        <v>98</v>
      </c>
      <c r="B25" s="123">
        <v>6</v>
      </c>
      <c r="C25" s="178"/>
      <c r="D25" s="267"/>
      <c r="E25" s="223"/>
      <c r="F25" s="226"/>
      <c r="G25" s="12"/>
      <c r="H25" s="25"/>
      <c r="I25" s="25"/>
      <c r="J25" s="25"/>
      <c r="K25" s="25"/>
    </row>
    <row r="26" spans="1:11" s="27" customFormat="1" ht="54" customHeight="1" thickTop="1" x14ac:dyDescent="0.25">
      <c r="A26" s="119" t="s">
        <v>96</v>
      </c>
      <c r="B26" s="124">
        <v>3</v>
      </c>
      <c r="C26" s="176"/>
      <c r="D26" s="268"/>
      <c r="E26" s="116">
        <f>B26</f>
        <v>3</v>
      </c>
      <c r="F26" s="117">
        <f>-C26</f>
        <v>0</v>
      </c>
      <c r="G26" s="12"/>
      <c r="H26" s="25"/>
      <c r="I26" s="25"/>
      <c r="J26" s="25"/>
      <c r="K26" s="25"/>
    </row>
    <row r="27" spans="1:11" s="27" customFormat="1" ht="54" customHeight="1" x14ac:dyDescent="0.25">
      <c r="A27" s="83" t="s">
        <v>97</v>
      </c>
      <c r="B27" s="125">
        <v>3</v>
      </c>
      <c r="C27" s="44"/>
      <c r="D27" s="269"/>
      <c r="E27" s="115">
        <f>B27</f>
        <v>3</v>
      </c>
      <c r="F27" s="118">
        <f>C27</f>
        <v>0</v>
      </c>
      <c r="G27" s="12"/>
      <c r="H27" s="25"/>
      <c r="I27" s="25"/>
      <c r="J27" s="25"/>
      <c r="K27" s="25"/>
    </row>
    <row r="28" spans="1:11" s="27" customFormat="1" ht="23.25" customHeight="1" x14ac:dyDescent="0.25">
      <c r="A28" s="219" t="s">
        <v>83</v>
      </c>
      <c r="B28" s="220"/>
      <c r="C28" s="113">
        <f>IF(SUM(C9:C26)-C27&lt;0,0,SUM(C9:C26)-C27)</f>
        <v>0</v>
      </c>
      <c r="D28" s="111" t="s">
        <v>84</v>
      </c>
      <c r="E28" s="113">
        <f>SUM(E9:E25)</f>
        <v>25</v>
      </c>
      <c r="F28" s="113">
        <f>IF((SUM(F9:F27))&gt;=E28,E28,IF(SUM(F9,F13,F23,F26,F27)&lt;0,0,(SUM(F9:F25,F27)+F26))
)</f>
        <v>0</v>
      </c>
      <c r="G28" s="12"/>
      <c r="H28" s="25"/>
      <c r="I28" s="25"/>
      <c r="J28" s="25"/>
      <c r="K28" s="25"/>
    </row>
    <row r="29" spans="1:11" s="27" customFormat="1" x14ac:dyDescent="0.25">
      <c r="A29" s="84"/>
      <c r="B29" s="84"/>
      <c r="C29" s="84"/>
      <c r="D29" s="85"/>
      <c r="E29" s="85"/>
      <c r="F29" s="86"/>
      <c r="G29" s="12"/>
      <c r="H29" s="25"/>
      <c r="I29" s="25"/>
      <c r="J29" s="25"/>
      <c r="K29" s="25"/>
    </row>
    <row r="30" spans="1:11" s="27" customFormat="1" x14ac:dyDescent="0.25">
      <c r="A30" s="84"/>
      <c r="B30" s="84"/>
      <c r="C30" s="84"/>
      <c r="D30" s="85"/>
      <c r="E30" s="85"/>
      <c r="F30" s="84"/>
      <c r="G30" s="12"/>
      <c r="H30" s="25"/>
      <c r="I30" s="25"/>
      <c r="J30" s="25"/>
      <c r="K30" s="25"/>
    </row>
    <row r="31" spans="1:11" s="27" customFormat="1" x14ac:dyDescent="0.25">
      <c r="A31" s="84"/>
      <c r="B31" s="84"/>
      <c r="C31" s="84"/>
      <c r="D31" s="85"/>
      <c r="E31" s="85"/>
      <c r="F31" s="84"/>
      <c r="G31" s="12"/>
      <c r="H31" s="25"/>
      <c r="I31" s="25"/>
      <c r="J31" s="25"/>
      <c r="K31" s="25"/>
    </row>
    <row r="32" spans="1:11" s="27" customFormat="1" x14ac:dyDescent="0.25">
      <c r="A32" s="84"/>
      <c r="B32" s="84"/>
      <c r="C32" s="84"/>
      <c r="D32" s="69"/>
      <c r="E32" s="69"/>
      <c r="F32" s="70"/>
      <c r="G32" s="12"/>
      <c r="H32" s="30"/>
      <c r="I32" s="30"/>
      <c r="J32" s="25"/>
      <c r="K32" s="25"/>
    </row>
    <row r="33" spans="1:11" s="27" customFormat="1" ht="24.75" customHeight="1" x14ac:dyDescent="0.25">
      <c r="A33" s="29"/>
      <c r="B33" s="29"/>
      <c r="C33" s="29"/>
      <c r="D33" s="69"/>
      <c r="E33" s="69"/>
      <c r="F33" s="70"/>
      <c r="G33" s="12"/>
      <c r="H33" s="30"/>
      <c r="I33" s="30"/>
      <c r="J33" s="25"/>
      <c r="K33" s="25"/>
    </row>
    <row r="34" spans="1:11" s="27" customFormat="1" ht="15" customHeight="1" x14ac:dyDescent="0.25">
      <c r="A34" s="29"/>
      <c r="B34" s="29"/>
      <c r="C34" s="29"/>
      <c r="D34" s="69"/>
      <c r="E34" s="69"/>
      <c r="F34" s="70"/>
      <c r="G34" s="12"/>
      <c r="H34" s="30"/>
      <c r="I34" s="30"/>
      <c r="J34" s="25"/>
      <c r="K34" s="25"/>
    </row>
    <row r="35" spans="1:11" s="27" customFormat="1" ht="15" customHeight="1" x14ac:dyDescent="0.25">
      <c r="A35" s="29"/>
      <c r="B35" s="29"/>
      <c r="C35" s="29"/>
      <c r="D35" s="69"/>
      <c r="E35" s="69"/>
      <c r="F35" s="70"/>
      <c r="G35" s="12"/>
      <c r="H35" s="30"/>
      <c r="I35" s="30"/>
      <c r="J35" s="25"/>
      <c r="K35" s="25"/>
    </row>
    <row r="36" spans="1:11" s="27" customFormat="1" ht="15" customHeight="1" x14ac:dyDescent="0.25">
      <c r="A36" s="29"/>
      <c r="B36" s="29"/>
      <c r="C36" s="29"/>
      <c r="D36" s="69"/>
      <c r="E36" s="69"/>
      <c r="F36" s="70"/>
      <c r="G36" s="12"/>
      <c r="H36" s="30"/>
      <c r="I36" s="30"/>
      <c r="J36" s="25"/>
      <c r="K36" s="25"/>
    </row>
    <row r="37" spans="1:11" s="27" customFormat="1" ht="15" customHeight="1" x14ac:dyDescent="0.25">
      <c r="A37" s="29"/>
      <c r="B37" s="29"/>
      <c r="C37" s="29"/>
      <c r="D37" s="69"/>
      <c r="E37" s="69"/>
      <c r="F37" s="70"/>
      <c r="G37" s="12"/>
      <c r="H37" s="12"/>
      <c r="I37" s="12"/>
      <c r="J37" s="25"/>
      <c r="K37" s="25"/>
    </row>
    <row r="38" spans="1:11" s="32" customFormat="1" ht="18" customHeight="1" x14ac:dyDescent="0.25">
      <c r="A38" s="87"/>
      <c r="B38" s="87"/>
      <c r="C38" s="87"/>
      <c r="D38" s="69"/>
      <c r="E38" s="69"/>
      <c r="F38" s="70"/>
      <c r="G38" s="12"/>
      <c r="H38" s="12"/>
      <c r="I38" s="12"/>
      <c r="J38" s="31"/>
      <c r="K38" s="31"/>
    </row>
    <row r="39" spans="1:11" s="33" customFormat="1" ht="16.5" customHeight="1" x14ac:dyDescent="0.25">
      <c r="A39" s="84"/>
      <c r="B39" s="84"/>
      <c r="C39" s="84"/>
      <c r="D39" s="69"/>
      <c r="E39" s="69"/>
      <c r="F39" s="70"/>
      <c r="G39" s="12"/>
      <c r="H39" s="12"/>
      <c r="I39" s="12"/>
      <c r="J39" s="30"/>
      <c r="K39" s="30"/>
    </row>
    <row r="40" spans="1:11" s="33" customFormat="1" x14ac:dyDescent="0.25">
      <c r="A40" s="67"/>
      <c r="B40" s="67"/>
      <c r="C40" s="67"/>
      <c r="D40" s="69"/>
      <c r="E40" s="69"/>
      <c r="F40" s="70"/>
      <c r="G40" s="12"/>
      <c r="H40" s="12"/>
      <c r="I40" s="12"/>
      <c r="J40" s="30"/>
      <c r="K40" s="30"/>
    </row>
    <row r="41" spans="1:11" s="33" customFormat="1" ht="13.5" customHeight="1" x14ac:dyDescent="0.25">
      <c r="A41" s="67"/>
      <c r="B41" s="67"/>
      <c r="C41" s="67"/>
      <c r="D41" s="69"/>
      <c r="E41" s="69"/>
      <c r="F41" s="70"/>
      <c r="G41" s="12"/>
      <c r="H41" s="12"/>
      <c r="I41" s="12"/>
      <c r="J41" s="30"/>
      <c r="K41" s="30"/>
    </row>
    <row r="42" spans="1:11" s="33" customFormat="1" ht="17.25" customHeight="1" x14ac:dyDescent="0.25">
      <c r="A42" s="67"/>
      <c r="B42" s="67"/>
      <c r="C42" s="67"/>
      <c r="D42" s="69"/>
      <c r="E42" s="69"/>
      <c r="F42" s="70"/>
      <c r="G42" s="12"/>
      <c r="H42" s="12"/>
      <c r="I42" s="12"/>
      <c r="J42" s="30"/>
      <c r="K42" s="30"/>
    </row>
    <row r="43" spans="1:11" s="33" customFormat="1" ht="17.25" customHeight="1" x14ac:dyDescent="0.25">
      <c r="A43" s="67"/>
      <c r="B43" s="67"/>
      <c r="C43" s="67"/>
      <c r="D43" s="69"/>
      <c r="E43" s="69"/>
      <c r="F43" s="70"/>
      <c r="G43" s="12"/>
      <c r="H43" s="12"/>
      <c r="I43" s="12"/>
      <c r="J43" s="30"/>
      <c r="K43" s="30"/>
    </row>
    <row r="44" spans="1:11" s="33" customFormat="1" ht="15.75" customHeight="1" x14ac:dyDescent="0.25">
      <c r="A44" s="67"/>
      <c r="B44" s="67"/>
      <c r="C44" s="67"/>
      <c r="D44" s="69"/>
      <c r="E44" s="69"/>
      <c r="F44" s="70"/>
      <c r="G44" s="12"/>
      <c r="H44" s="12"/>
      <c r="I44" s="12"/>
      <c r="J44" s="30"/>
      <c r="K44" s="30"/>
    </row>
    <row r="45" spans="1:11" s="33" customFormat="1" ht="15" customHeight="1" x14ac:dyDescent="0.25">
      <c r="A45" s="67"/>
      <c r="B45" s="67"/>
      <c r="C45" s="67"/>
      <c r="D45" s="69"/>
      <c r="E45" s="69"/>
      <c r="F45" s="70"/>
      <c r="G45" s="12"/>
      <c r="H45" s="12"/>
      <c r="I45" s="12"/>
      <c r="J45" s="30"/>
      <c r="K45" s="30"/>
    </row>
    <row r="46" spans="1:11" s="33" customFormat="1" ht="12" customHeight="1" x14ac:dyDescent="0.25">
      <c r="A46" s="67"/>
      <c r="B46" s="67"/>
      <c r="C46" s="67"/>
      <c r="D46" s="69"/>
      <c r="E46" s="69"/>
      <c r="F46" s="70"/>
      <c r="G46" s="12"/>
      <c r="H46" s="12"/>
      <c r="I46" s="12"/>
      <c r="J46" s="30"/>
      <c r="K46" s="30"/>
    </row>
    <row r="47" spans="1:11" s="33" customFormat="1" ht="12" customHeight="1" x14ac:dyDescent="0.25">
      <c r="A47" s="67"/>
      <c r="B47" s="67"/>
      <c r="C47" s="67"/>
      <c r="D47" s="69"/>
      <c r="E47" s="69"/>
      <c r="F47" s="70"/>
      <c r="G47" s="12"/>
      <c r="H47" s="12"/>
      <c r="I47" s="12"/>
      <c r="J47" s="30"/>
      <c r="K47" s="30"/>
    </row>
    <row r="48" spans="1:11" s="33" customFormat="1" ht="12" customHeight="1" x14ac:dyDescent="0.25">
      <c r="A48" s="67"/>
      <c r="B48" s="67"/>
      <c r="C48" s="67"/>
      <c r="D48" s="69"/>
      <c r="E48" s="69"/>
      <c r="F48" s="70"/>
      <c r="G48" s="12"/>
      <c r="H48" s="12"/>
      <c r="I48" s="12"/>
      <c r="J48" s="30"/>
      <c r="K48" s="30"/>
    </row>
    <row r="49" spans="1:11" s="33" customFormat="1" ht="12" customHeight="1" x14ac:dyDescent="0.25">
      <c r="A49" s="67"/>
      <c r="B49" s="67"/>
      <c r="C49" s="67"/>
      <c r="D49" s="69"/>
      <c r="E49" s="69"/>
      <c r="F49" s="70"/>
      <c r="G49" s="12"/>
      <c r="H49" s="12"/>
      <c r="I49" s="12"/>
      <c r="J49" s="30"/>
      <c r="K49" s="30"/>
    </row>
    <row r="50" spans="1:11" ht="12" customHeight="1" x14ac:dyDescent="0.25">
      <c r="J50" s="12"/>
    </row>
    <row r="51" spans="1:11" ht="12" customHeight="1" x14ac:dyDescent="0.25">
      <c r="J51" s="12"/>
    </row>
    <row r="52" spans="1:11" x14ac:dyDescent="0.25">
      <c r="J52" s="12"/>
    </row>
    <row r="53" spans="1:11" x14ac:dyDescent="0.25">
      <c r="J53" s="12"/>
    </row>
    <row r="54" spans="1:11" x14ac:dyDescent="0.25">
      <c r="J54" s="12"/>
    </row>
    <row r="55" spans="1:11" x14ac:dyDescent="0.25">
      <c r="J55" s="12"/>
    </row>
    <row r="56" spans="1:11" x14ac:dyDescent="0.25">
      <c r="J56" s="12"/>
    </row>
    <row r="57" spans="1:11" x14ac:dyDescent="0.25">
      <c r="J57" s="12"/>
    </row>
    <row r="58" spans="1:11" x14ac:dyDescent="0.25">
      <c r="J58" s="12"/>
    </row>
    <row r="59" spans="1:11" x14ac:dyDescent="0.25">
      <c r="J59" s="12"/>
    </row>
    <row r="60" spans="1:11" x14ac:dyDescent="0.25">
      <c r="J60" s="12"/>
    </row>
    <row r="61" spans="1:11" x14ac:dyDescent="0.25">
      <c r="J61" s="12"/>
    </row>
    <row r="62" spans="1:11" x14ac:dyDescent="0.25">
      <c r="J62" s="12"/>
    </row>
    <row r="63" spans="1:11" x14ac:dyDescent="0.25">
      <c r="J63" s="12"/>
    </row>
    <row r="64" spans="1:11" x14ac:dyDescent="0.25">
      <c r="J64" s="12"/>
    </row>
    <row r="65" spans="10:10" x14ac:dyDescent="0.25">
      <c r="J65" s="12"/>
    </row>
    <row r="66" spans="10:10" x14ac:dyDescent="0.25">
      <c r="J66" s="12"/>
    </row>
    <row r="67" spans="10:10" x14ac:dyDescent="0.25">
      <c r="J67" s="12"/>
    </row>
    <row r="68" spans="10:10" x14ac:dyDescent="0.25">
      <c r="J68" s="12"/>
    </row>
    <row r="69" spans="10:10" x14ac:dyDescent="0.25">
      <c r="J69" s="12"/>
    </row>
    <row r="70" spans="10:10" x14ac:dyDescent="0.25">
      <c r="J70" s="12"/>
    </row>
    <row r="71" spans="10:10" x14ac:dyDescent="0.25">
      <c r="J71" s="12"/>
    </row>
    <row r="72" spans="10:10" x14ac:dyDescent="0.25">
      <c r="J72" s="12"/>
    </row>
    <row r="73" spans="10:10" x14ac:dyDescent="0.25">
      <c r="J73" s="12"/>
    </row>
    <row r="74" spans="10:10" x14ac:dyDescent="0.25">
      <c r="J74" s="12"/>
    </row>
    <row r="75" spans="10:10" x14ac:dyDescent="0.25">
      <c r="J75" s="12"/>
    </row>
    <row r="76" spans="10:10" x14ac:dyDescent="0.25">
      <c r="J76" s="12"/>
    </row>
    <row r="77" spans="10:10" x14ac:dyDescent="0.25">
      <c r="J77" s="12"/>
    </row>
    <row r="78" spans="10:10" x14ac:dyDescent="0.25">
      <c r="J78" s="12"/>
    </row>
    <row r="79" spans="10:10" x14ac:dyDescent="0.25">
      <c r="J79" s="12"/>
    </row>
    <row r="80" spans="10:10" x14ac:dyDescent="0.25">
      <c r="J80" s="12"/>
    </row>
    <row r="81" spans="10:10" x14ac:dyDescent="0.25">
      <c r="J81" s="12"/>
    </row>
    <row r="82" spans="10:10" x14ac:dyDescent="0.25">
      <c r="J82" s="12"/>
    </row>
    <row r="83" spans="10:10" x14ac:dyDescent="0.25">
      <c r="J83" s="12"/>
    </row>
    <row r="84" spans="10:10" x14ac:dyDescent="0.25">
      <c r="J84" s="12"/>
    </row>
    <row r="85" spans="10:10" x14ac:dyDescent="0.25">
      <c r="J85" s="12"/>
    </row>
    <row r="86" spans="10:10" x14ac:dyDescent="0.25">
      <c r="J86" s="12"/>
    </row>
    <row r="87" spans="10:10" x14ac:dyDescent="0.25">
      <c r="J87" s="12"/>
    </row>
    <row r="88" spans="10:10" x14ac:dyDescent="0.25">
      <c r="J88" s="12"/>
    </row>
    <row r="89" spans="10:10" x14ac:dyDescent="0.25">
      <c r="J89" s="12"/>
    </row>
    <row r="90" spans="10:10" x14ac:dyDescent="0.25">
      <c r="J90" s="12"/>
    </row>
    <row r="91" spans="10:10" x14ac:dyDescent="0.25">
      <c r="J91" s="12"/>
    </row>
    <row r="92" spans="10:10" x14ac:dyDescent="0.25">
      <c r="J92" s="12"/>
    </row>
    <row r="93" spans="10:10" x14ac:dyDescent="0.25">
      <c r="J93" s="12"/>
    </row>
    <row r="94" spans="10:10" x14ac:dyDescent="0.25">
      <c r="J94" s="12"/>
    </row>
    <row r="95" spans="10:10" x14ac:dyDescent="0.25">
      <c r="J95" s="12"/>
    </row>
    <row r="96" spans="10:10" x14ac:dyDescent="0.25">
      <c r="J96" s="12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  <row r="103" spans="10:10" x14ac:dyDescent="0.25">
      <c r="J103" s="12"/>
    </row>
    <row r="104" spans="10:10" x14ac:dyDescent="0.25">
      <c r="J104" s="12"/>
    </row>
    <row r="105" spans="10:10" x14ac:dyDescent="0.25">
      <c r="J105" s="12"/>
    </row>
    <row r="106" spans="10:10" x14ac:dyDescent="0.25">
      <c r="J106" s="12"/>
    </row>
    <row r="107" spans="10:10" x14ac:dyDescent="0.25">
      <c r="J107" s="12"/>
    </row>
    <row r="108" spans="10:10" x14ac:dyDescent="0.25">
      <c r="J108" s="12"/>
    </row>
    <row r="109" spans="10:10" x14ac:dyDescent="0.25">
      <c r="J109" s="12"/>
    </row>
    <row r="110" spans="10:10" x14ac:dyDescent="0.25">
      <c r="J110" s="12"/>
    </row>
    <row r="111" spans="10:10" x14ac:dyDescent="0.25">
      <c r="J111" s="12"/>
    </row>
    <row r="112" spans="10:10" x14ac:dyDescent="0.25">
      <c r="J112" s="12"/>
    </row>
    <row r="113" spans="10:10" x14ac:dyDescent="0.25">
      <c r="J113" s="12"/>
    </row>
    <row r="114" spans="10:10" x14ac:dyDescent="0.25">
      <c r="J114" s="12"/>
    </row>
    <row r="115" spans="10:10" x14ac:dyDescent="0.25">
      <c r="J115" s="12"/>
    </row>
    <row r="116" spans="10:10" x14ac:dyDescent="0.25">
      <c r="J116" s="12"/>
    </row>
    <row r="117" spans="10:10" x14ac:dyDescent="0.25">
      <c r="J117" s="12"/>
    </row>
    <row r="118" spans="10:10" x14ac:dyDescent="0.25">
      <c r="J118" s="12"/>
    </row>
    <row r="119" spans="10:10" x14ac:dyDescent="0.25">
      <c r="J119" s="12"/>
    </row>
    <row r="120" spans="10:10" x14ac:dyDescent="0.25">
      <c r="J120" s="12"/>
    </row>
    <row r="121" spans="10:10" x14ac:dyDescent="0.25">
      <c r="J121" s="12"/>
    </row>
    <row r="122" spans="10:10" x14ac:dyDescent="0.25">
      <c r="J122" s="12"/>
    </row>
    <row r="123" spans="10:10" x14ac:dyDescent="0.25">
      <c r="J123" s="12"/>
    </row>
    <row r="124" spans="10:10" x14ac:dyDescent="0.25">
      <c r="J124" s="12"/>
    </row>
    <row r="125" spans="10:10" x14ac:dyDescent="0.25">
      <c r="J125" s="12"/>
    </row>
    <row r="126" spans="10:10" x14ac:dyDescent="0.25">
      <c r="J126" s="12"/>
    </row>
    <row r="127" spans="10:10" x14ac:dyDescent="0.25">
      <c r="J127" s="12"/>
    </row>
    <row r="128" spans="10:10" x14ac:dyDescent="0.25">
      <c r="J128" s="12"/>
    </row>
    <row r="129" spans="10:10" x14ac:dyDescent="0.25">
      <c r="J129" s="12"/>
    </row>
    <row r="130" spans="10:10" x14ac:dyDescent="0.25">
      <c r="J130" s="12"/>
    </row>
    <row r="131" spans="10:10" x14ac:dyDescent="0.25">
      <c r="J131" s="12"/>
    </row>
    <row r="132" spans="10:10" x14ac:dyDescent="0.25">
      <c r="J132" s="12"/>
    </row>
    <row r="133" spans="10:10" x14ac:dyDescent="0.25">
      <c r="J133" s="12"/>
    </row>
    <row r="134" spans="10:10" x14ac:dyDescent="0.25">
      <c r="J134" s="12"/>
    </row>
    <row r="135" spans="10:10" x14ac:dyDescent="0.25">
      <c r="J135" s="12"/>
    </row>
    <row r="136" spans="10:10" x14ac:dyDescent="0.25">
      <c r="J136" s="12"/>
    </row>
    <row r="137" spans="10:10" x14ac:dyDescent="0.25">
      <c r="J137" s="12"/>
    </row>
    <row r="138" spans="10:10" x14ac:dyDescent="0.25">
      <c r="J138" s="12"/>
    </row>
    <row r="139" spans="10:10" x14ac:dyDescent="0.25">
      <c r="J139" s="12"/>
    </row>
    <row r="140" spans="10:10" x14ac:dyDescent="0.25">
      <c r="J140" s="12"/>
    </row>
    <row r="141" spans="10:10" x14ac:dyDescent="0.25">
      <c r="J141" s="12"/>
    </row>
    <row r="142" spans="10:10" x14ac:dyDescent="0.25">
      <c r="J142" s="12"/>
    </row>
    <row r="143" spans="10:10" x14ac:dyDescent="0.25">
      <c r="J143" s="12"/>
    </row>
    <row r="144" spans="10:10" x14ac:dyDescent="0.25">
      <c r="J144" s="12"/>
    </row>
    <row r="145" spans="10:10" x14ac:dyDescent="0.25">
      <c r="J145" s="12"/>
    </row>
    <row r="146" spans="10:10" x14ac:dyDescent="0.25">
      <c r="J146" s="12"/>
    </row>
    <row r="147" spans="10:10" x14ac:dyDescent="0.25">
      <c r="J147" s="12"/>
    </row>
    <row r="148" spans="10:10" x14ac:dyDescent="0.25">
      <c r="J148" s="12"/>
    </row>
    <row r="149" spans="10:10" x14ac:dyDescent="0.25">
      <c r="J149" s="12"/>
    </row>
    <row r="150" spans="10:10" x14ac:dyDescent="0.25">
      <c r="J150" s="12"/>
    </row>
    <row r="151" spans="10:10" x14ac:dyDescent="0.25">
      <c r="J151" s="12"/>
    </row>
    <row r="152" spans="10:10" x14ac:dyDescent="0.25">
      <c r="J152" s="12"/>
    </row>
    <row r="153" spans="10:10" x14ac:dyDescent="0.25">
      <c r="J153" s="12"/>
    </row>
    <row r="154" spans="10:10" x14ac:dyDescent="0.25">
      <c r="J154" s="12"/>
    </row>
    <row r="155" spans="10:10" x14ac:dyDescent="0.25">
      <c r="J155" s="12"/>
    </row>
    <row r="156" spans="10:10" x14ac:dyDescent="0.25">
      <c r="J156" s="12"/>
    </row>
    <row r="157" spans="10:10" x14ac:dyDescent="0.25">
      <c r="J157" s="12"/>
    </row>
    <row r="158" spans="10:10" x14ac:dyDescent="0.25">
      <c r="J158" s="12"/>
    </row>
    <row r="159" spans="10:10" x14ac:dyDescent="0.25">
      <c r="J159" s="12"/>
    </row>
    <row r="160" spans="10:10" x14ac:dyDescent="0.25">
      <c r="J160" s="12"/>
    </row>
    <row r="161" spans="10:10" x14ac:dyDescent="0.25">
      <c r="J161" s="12"/>
    </row>
    <row r="162" spans="10:10" x14ac:dyDescent="0.25">
      <c r="J162" s="12"/>
    </row>
    <row r="163" spans="10:10" x14ac:dyDescent="0.25">
      <c r="J163" s="12"/>
    </row>
    <row r="164" spans="10:10" x14ac:dyDescent="0.25">
      <c r="J164" s="12"/>
    </row>
    <row r="165" spans="10:10" x14ac:dyDescent="0.25">
      <c r="J165" s="12"/>
    </row>
    <row r="166" spans="10:10" x14ac:dyDescent="0.25">
      <c r="J166" s="12"/>
    </row>
    <row r="167" spans="10:10" x14ac:dyDescent="0.25">
      <c r="J167" s="12"/>
    </row>
    <row r="168" spans="10:10" x14ac:dyDescent="0.25">
      <c r="J168" s="12"/>
    </row>
    <row r="169" spans="10:10" x14ac:dyDescent="0.25">
      <c r="J169" s="12"/>
    </row>
    <row r="170" spans="10:10" x14ac:dyDescent="0.25">
      <c r="J170" s="12"/>
    </row>
    <row r="171" spans="10:10" x14ac:dyDescent="0.25">
      <c r="J171" s="12"/>
    </row>
    <row r="172" spans="10:10" x14ac:dyDescent="0.25">
      <c r="J172" s="12"/>
    </row>
    <row r="173" spans="10:10" x14ac:dyDescent="0.25">
      <c r="J173" s="12"/>
    </row>
    <row r="174" spans="10:10" x14ac:dyDescent="0.25">
      <c r="J174" s="12"/>
    </row>
    <row r="175" spans="10:10" x14ac:dyDescent="0.25">
      <c r="J175" s="12"/>
    </row>
    <row r="176" spans="10:10" x14ac:dyDescent="0.25">
      <c r="J176" s="12"/>
    </row>
    <row r="177" spans="10:10" x14ac:dyDescent="0.25">
      <c r="J177" s="12"/>
    </row>
    <row r="178" spans="10:10" x14ac:dyDescent="0.25">
      <c r="J178" s="12"/>
    </row>
    <row r="179" spans="10:10" x14ac:dyDescent="0.25">
      <c r="J179" s="12"/>
    </row>
    <row r="180" spans="10:10" x14ac:dyDescent="0.25">
      <c r="J180" s="12"/>
    </row>
    <row r="181" spans="10:10" x14ac:dyDescent="0.25">
      <c r="J181" s="12"/>
    </row>
    <row r="182" spans="10:10" x14ac:dyDescent="0.25">
      <c r="J182" s="12"/>
    </row>
    <row r="183" spans="10:10" x14ac:dyDescent="0.25">
      <c r="J183" s="12"/>
    </row>
    <row r="184" spans="10:10" x14ac:dyDescent="0.25">
      <c r="J184" s="12"/>
    </row>
    <row r="185" spans="10:10" x14ac:dyDescent="0.25">
      <c r="J185" s="12"/>
    </row>
    <row r="186" spans="10:10" x14ac:dyDescent="0.25">
      <c r="J186" s="12"/>
    </row>
    <row r="187" spans="10:10" x14ac:dyDescent="0.25">
      <c r="J187" s="12"/>
    </row>
    <row r="188" spans="10:10" x14ac:dyDescent="0.25">
      <c r="J188" s="12"/>
    </row>
    <row r="189" spans="10:10" x14ac:dyDescent="0.25">
      <c r="J189" s="12"/>
    </row>
    <row r="190" spans="10:10" x14ac:dyDescent="0.25">
      <c r="J190" s="12"/>
    </row>
    <row r="191" spans="10:10" x14ac:dyDescent="0.25">
      <c r="J191" s="12"/>
    </row>
    <row r="192" spans="10:10" x14ac:dyDescent="0.25">
      <c r="J192" s="12"/>
    </row>
    <row r="193" spans="10:10" x14ac:dyDescent="0.25">
      <c r="J193" s="12"/>
    </row>
    <row r="194" spans="10:10" x14ac:dyDescent="0.25">
      <c r="J194" s="12"/>
    </row>
    <row r="195" spans="10:10" x14ac:dyDescent="0.25">
      <c r="J195" s="12"/>
    </row>
    <row r="196" spans="10:10" x14ac:dyDescent="0.25">
      <c r="J196" s="12"/>
    </row>
    <row r="197" spans="10:10" x14ac:dyDescent="0.25">
      <c r="J197" s="12"/>
    </row>
    <row r="198" spans="10:10" x14ac:dyDescent="0.25">
      <c r="J198" s="12"/>
    </row>
    <row r="199" spans="10:10" x14ac:dyDescent="0.25">
      <c r="J199" s="12"/>
    </row>
    <row r="200" spans="10:10" x14ac:dyDescent="0.25">
      <c r="J200" s="12"/>
    </row>
    <row r="201" spans="10:10" x14ac:dyDescent="0.25">
      <c r="J201" s="12"/>
    </row>
    <row r="202" spans="10:10" x14ac:dyDescent="0.25">
      <c r="J202" s="12"/>
    </row>
    <row r="203" spans="10:10" x14ac:dyDescent="0.25">
      <c r="J203" s="12"/>
    </row>
    <row r="204" spans="10:10" x14ac:dyDescent="0.25">
      <c r="J204" s="12"/>
    </row>
    <row r="205" spans="10:10" x14ac:dyDescent="0.25">
      <c r="J205" s="12"/>
    </row>
    <row r="206" spans="10:10" x14ac:dyDescent="0.25">
      <c r="J206" s="12"/>
    </row>
    <row r="207" spans="10:10" x14ac:dyDescent="0.25">
      <c r="J207" s="12"/>
    </row>
    <row r="208" spans="10:10" x14ac:dyDescent="0.25">
      <c r="J208" s="12"/>
    </row>
    <row r="209" spans="10:10" x14ac:dyDescent="0.25">
      <c r="J209" s="12"/>
    </row>
    <row r="210" spans="10:10" x14ac:dyDescent="0.25">
      <c r="J210" s="12"/>
    </row>
    <row r="211" spans="10:10" x14ac:dyDescent="0.25">
      <c r="J211" s="12"/>
    </row>
    <row r="212" spans="10:10" x14ac:dyDescent="0.25">
      <c r="J212" s="12"/>
    </row>
    <row r="213" spans="10:10" x14ac:dyDescent="0.25">
      <c r="J213" s="12"/>
    </row>
    <row r="214" spans="10:10" x14ac:dyDescent="0.25">
      <c r="J214" s="12"/>
    </row>
    <row r="215" spans="10:10" x14ac:dyDescent="0.25">
      <c r="J215" s="12"/>
    </row>
    <row r="216" spans="10:10" x14ac:dyDescent="0.25">
      <c r="J216" s="12"/>
    </row>
    <row r="217" spans="10:10" x14ac:dyDescent="0.25">
      <c r="J217" s="12"/>
    </row>
    <row r="218" spans="10:10" x14ac:dyDescent="0.25">
      <c r="J218" s="12"/>
    </row>
    <row r="219" spans="10:10" x14ac:dyDescent="0.25">
      <c r="J219" s="12"/>
    </row>
    <row r="220" spans="10:10" x14ac:dyDescent="0.25">
      <c r="J220" s="12"/>
    </row>
    <row r="221" spans="10:10" x14ac:dyDescent="0.25">
      <c r="J221" s="12"/>
    </row>
    <row r="222" spans="10:10" x14ac:dyDescent="0.25">
      <c r="J222" s="12"/>
    </row>
    <row r="223" spans="10:10" x14ac:dyDescent="0.25">
      <c r="J223" s="12"/>
    </row>
    <row r="224" spans="10:10" x14ac:dyDescent="0.25">
      <c r="J224" s="12"/>
    </row>
    <row r="225" spans="10:10" x14ac:dyDescent="0.25">
      <c r="J225" s="12"/>
    </row>
    <row r="226" spans="10:10" x14ac:dyDescent="0.25">
      <c r="J226" s="12"/>
    </row>
    <row r="227" spans="10:10" x14ac:dyDescent="0.25">
      <c r="J227" s="12"/>
    </row>
    <row r="228" spans="10:10" x14ac:dyDescent="0.25">
      <c r="J228" s="12"/>
    </row>
    <row r="229" spans="10:10" x14ac:dyDescent="0.25">
      <c r="J229" s="12"/>
    </row>
    <row r="230" spans="10:10" x14ac:dyDescent="0.25">
      <c r="J230" s="12"/>
    </row>
    <row r="231" spans="10:10" x14ac:dyDescent="0.25">
      <c r="J231" s="12"/>
    </row>
    <row r="232" spans="10:10" x14ac:dyDescent="0.25">
      <c r="J232" s="12"/>
    </row>
    <row r="233" spans="10:10" x14ac:dyDescent="0.25">
      <c r="J233" s="12"/>
    </row>
    <row r="234" spans="10:10" x14ac:dyDescent="0.25">
      <c r="J234" s="12"/>
    </row>
    <row r="235" spans="10:10" x14ac:dyDescent="0.25">
      <c r="J235" s="12"/>
    </row>
    <row r="236" spans="10:10" x14ac:dyDescent="0.25">
      <c r="J236" s="12"/>
    </row>
    <row r="237" spans="10:10" x14ac:dyDescent="0.25">
      <c r="J237" s="12"/>
    </row>
    <row r="238" spans="10:10" x14ac:dyDescent="0.25">
      <c r="J238" s="12"/>
    </row>
    <row r="239" spans="10:10" x14ac:dyDescent="0.25">
      <c r="J239" s="12"/>
    </row>
    <row r="240" spans="10:10" x14ac:dyDescent="0.25">
      <c r="J240" s="12"/>
    </row>
    <row r="241" spans="10:10" x14ac:dyDescent="0.25">
      <c r="J241" s="12"/>
    </row>
    <row r="242" spans="10:10" x14ac:dyDescent="0.25">
      <c r="J242" s="12"/>
    </row>
    <row r="243" spans="10:10" x14ac:dyDescent="0.25">
      <c r="J243" s="12"/>
    </row>
    <row r="244" spans="10:10" x14ac:dyDescent="0.25">
      <c r="J244" s="12"/>
    </row>
    <row r="245" spans="10:10" x14ac:dyDescent="0.25">
      <c r="J245" s="12"/>
    </row>
    <row r="246" spans="10:10" x14ac:dyDescent="0.25">
      <c r="J246" s="12"/>
    </row>
    <row r="247" spans="10:10" x14ac:dyDescent="0.25">
      <c r="J247" s="12"/>
    </row>
    <row r="248" spans="10:10" x14ac:dyDescent="0.25">
      <c r="J248" s="12"/>
    </row>
    <row r="249" spans="10:10" x14ac:dyDescent="0.25">
      <c r="J249" s="12"/>
    </row>
    <row r="250" spans="10:10" x14ac:dyDescent="0.25">
      <c r="J250" s="12"/>
    </row>
    <row r="251" spans="10:10" x14ac:dyDescent="0.25">
      <c r="J251" s="12"/>
    </row>
    <row r="252" spans="10:10" x14ac:dyDescent="0.25">
      <c r="J252" s="12"/>
    </row>
    <row r="253" spans="10:10" x14ac:dyDescent="0.25">
      <c r="J253" s="12"/>
    </row>
    <row r="254" spans="10:10" x14ac:dyDescent="0.25">
      <c r="J254" s="12"/>
    </row>
    <row r="255" spans="10:10" x14ac:dyDescent="0.25">
      <c r="J255" s="12"/>
    </row>
    <row r="256" spans="10:10" x14ac:dyDescent="0.25">
      <c r="J256" s="12"/>
    </row>
    <row r="257" spans="10:10" x14ac:dyDescent="0.25">
      <c r="J257" s="12"/>
    </row>
    <row r="258" spans="10:10" x14ac:dyDescent="0.25">
      <c r="J258" s="12"/>
    </row>
    <row r="259" spans="10:10" x14ac:dyDescent="0.25">
      <c r="J259" s="12"/>
    </row>
    <row r="260" spans="10:10" x14ac:dyDescent="0.25">
      <c r="J260" s="12"/>
    </row>
    <row r="261" spans="10:10" x14ac:dyDescent="0.25">
      <c r="J261" s="12"/>
    </row>
    <row r="262" spans="10:10" x14ac:dyDescent="0.25">
      <c r="J262" s="12"/>
    </row>
    <row r="263" spans="10:10" x14ac:dyDescent="0.25">
      <c r="J263" s="12"/>
    </row>
    <row r="264" spans="10:10" x14ac:dyDescent="0.25">
      <c r="J264" s="12"/>
    </row>
    <row r="265" spans="10:10" x14ac:dyDescent="0.25">
      <c r="J265" s="12"/>
    </row>
    <row r="266" spans="10:10" x14ac:dyDescent="0.25">
      <c r="J266" s="12"/>
    </row>
    <row r="267" spans="10:10" x14ac:dyDescent="0.25">
      <c r="J267" s="12"/>
    </row>
    <row r="268" spans="10:10" x14ac:dyDescent="0.25">
      <c r="J268" s="12"/>
    </row>
    <row r="269" spans="10:10" x14ac:dyDescent="0.25">
      <c r="J269" s="12"/>
    </row>
    <row r="270" spans="10:10" x14ac:dyDescent="0.25">
      <c r="J270" s="12"/>
    </row>
    <row r="271" spans="10:10" x14ac:dyDescent="0.25">
      <c r="J271" s="12"/>
    </row>
    <row r="272" spans="10:10" x14ac:dyDescent="0.25">
      <c r="J272" s="12"/>
    </row>
    <row r="273" spans="10:10" x14ac:dyDescent="0.25">
      <c r="J273" s="12"/>
    </row>
    <row r="274" spans="10:10" x14ac:dyDescent="0.25">
      <c r="J274" s="12"/>
    </row>
    <row r="275" spans="10:10" x14ac:dyDescent="0.25">
      <c r="J275" s="12"/>
    </row>
    <row r="276" spans="10:10" x14ac:dyDescent="0.25">
      <c r="J276" s="12"/>
    </row>
    <row r="277" spans="10:10" x14ac:dyDescent="0.25">
      <c r="J277" s="12"/>
    </row>
    <row r="278" spans="10:10" x14ac:dyDescent="0.25">
      <c r="J278" s="12"/>
    </row>
    <row r="279" spans="10:10" x14ac:dyDescent="0.25">
      <c r="J279" s="12"/>
    </row>
    <row r="280" spans="10:10" x14ac:dyDescent="0.25">
      <c r="J280" s="12"/>
    </row>
    <row r="281" spans="10:10" x14ac:dyDescent="0.25">
      <c r="J281" s="12"/>
    </row>
    <row r="282" spans="10:10" x14ac:dyDescent="0.25">
      <c r="J282" s="12"/>
    </row>
    <row r="283" spans="10:10" x14ac:dyDescent="0.25">
      <c r="J283" s="12"/>
    </row>
    <row r="284" spans="10:10" x14ac:dyDescent="0.25">
      <c r="J284" s="12"/>
    </row>
    <row r="285" spans="10:10" x14ac:dyDescent="0.25">
      <c r="J285" s="12"/>
    </row>
    <row r="286" spans="10:10" x14ac:dyDescent="0.25">
      <c r="J286" s="12"/>
    </row>
    <row r="287" spans="10:10" x14ac:dyDescent="0.25">
      <c r="J287" s="12"/>
    </row>
    <row r="288" spans="10:10" x14ac:dyDescent="0.25">
      <c r="J288" s="12"/>
    </row>
    <row r="289" spans="10:10" x14ac:dyDescent="0.25">
      <c r="J289" s="12"/>
    </row>
    <row r="290" spans="10:10" x14ac:dyDescent="0.25">
      <c r="J290" s="12"/>
    </row>
    <row r="291" spans="10:10" x14ac:dyDescent="0.25">
      <c r="J291" s="12"/>
    </row>
    <row r="292" spans="10:10" x14ac:dyDescent="0.25">
      <c r="J292" s="12"/>
    </row>
    <row r="293" spans="10:10" x14ac:dyDescent="0.25">
      <c r="J293" s="12"/>
    </row>
    <row r="294" spans="10:10" x14ac:dyDescent="0.25">
      <c r="J294" s="12"/>
    </row>
    <row r="295" spans="10:10" x14ac:dyDescent="0.25">
      <c r="J295" s="12"/>
    </row>
    <row r="296" spans="10:10" x14ac:dyDescent="0.25">
      <c r="J296" s="12"/>
    </row>
    <row r="297" spans="10:10" x14ac:dyDescent="0.25">
      <c r="J297" s="12"/>
    </row>
    <row r="298" spans="10:10" x14ac:dyDescent="0.25">
      <c r="J298" s="12"/>
    </row>
    <row r="299" spans="10:10" x14ac:dyDescent="0.25">
      <c r="J299" s="12"/>
    </row>
    <row r="300" spans="10:10" x14ac:dyDescent="0.25">
      <c r="J300" s="12"/>
    </row>
    <row r="301" spans="10:10" x14ac:dyDescent="0.25">
      <c r="J301" s="12"/>
    </row>
    <row r="302" spans="10:10" x14ac:dyDescent="0.25">
      <c r="J302" s="12"/>
    </row>
    <row r="303" spans="10:10" x14ac:dyDescent="0.25">
      <c r="J303" s="12"/>
    </row>
    <row r="304" spans="10:10" x14ac:dyDescent="0.25">
      <c r="J304" s="12"/>
    </row>
    <row r="305" spans="10:10" x14ac:dyDescent="0.25">
      <c r="J305" s="12"/>
    </row>
    <row r="306" spans="10:10" x14ac:dyDescent="0.25">
      <c r="J306" s="12"/>
    </row>
    <row r="307" spans="10:10" x14ac:dyDescent="0.25">
      <c r="J307" s="12"/>
    </row>
    <row r="308" spans="10:10" x14ac:dyDescent="0.25">
      <c r="J308" s="12"/>
    </row>
    <row r="309" spans="10:10" x14ac:dyDescent="0.25">
      <c r="J309" s="12"/>
    </row>
    <row r="310" spans="10:10" x14ac:dyDescent="0.25">
      <c r="J310" s="12"/>
    </row>
    <row r="311" spans="10:10" x14ac:dyDescent="0.25">
      <c r="J311" s="12"/>
    </row>
    <row r="312" spans="10:10" x14ac:dyDescent="0.25">
      <c r="J312" s="12"/>
    </row>
    <row r="313" spans="10:10" x14ac:dyDescent="0.25">
      <c r="J313" s="12"/>
    </row>
    <row r="314" spans="10:10" x14ac:dyDescent="0.25">
      <c r="J314" s="12"/>
    </row>
    <row r="315" spans="10:10" x14ac:dyDescent="0.25">
      <c r="J315" s="12"/>
    </row>
    <row r="316" spans="10:10" x14ac:dyDescent="0.25">
      <c r="J316" s="12"/>
    </row>
    <row r="317" spans="10:10" x14ac:dyDescent="0.25">
      <c r="J317" s="12"/>
    </row>
    <row r="318" spans="10:10" x14ac:dyDescent="0.25">
      <c r="J318" s="12"/>
    </row>
    <row r="319" spans="10:10" x14ac:dyDescent="0.25">
      <c r="J319" s="12"/>
    </row>
    <row r="320" spans="10:10" x14ac:dyDescent="0.25">
      <c r="J320" s="12"/>
    </row>
    <row r="321" spans="10:10" x14ac:dyDescent="0.25">
      <c r="J321" s="12"/>
    </row>
    <row r="322" spans="10:10" x14ac:dyDescent="0.25">
      <c r="J322" s="12"/>
    </row>
    <row r="323" spans="10:10" x14ac:dyDescent="0.25">
      <c r="J323" s="12"/>
    </row>
    <row r="324" spans="10:10" x14ac:dyDescent="0.25">
      <c r="J324" s="12"/>
    </row>
    <row r="325" spans="10:10" x14ac:dyDescent="0.25">
      <c r="J325" s="12"/>
    </row>
    <row r="326" spans="10:10" x14ac:dyDescent="0.25">
      <c r="J326" s="12"/>
    </row>
    <row r="327" spans="10:10" x14ac:dyDescent="0.25">
      <c r="J327" s="12"/>
    </row>
    <row r="328" spans="10:10" x14ac:dyDescent="0.25">
      <c r="J328" s="12"/>
    </row>
    <row r="329" spans="10:10" x14ac:dyDescent="0.25">
      <c r="J329" s="12"/>
    </row>
    <row r="330" spans="10:10" x14ac:dyDescent="0.25">
      <c r="J330" s="12"/>
    </row>
    <row r="331" spans="10:10" x14ac:dyDescent="0.25">
      <c r="J331" s="12"/>
    </row>
    <row r="332" spans="10:10" x14ac:dyDescent="0.25">
      <c r="J332" s="12"/>
    </row>
    <row r="333" spans="10:10" x14ac:dyDescent="0.25">
      <c r="J333" s="12"/>
    </row>
    <row r="334" spans="10:10" x14ac:dyDescent="0.25">
      <c r="J334" s="12"/>
    </row>
    <row r="335" spans="10:10" x14ac:dyDescent="0.25">
      <c r="J335" s="12"/>
    </row>
    <row r="336" spans="10:10" x14ac:dyDescent="0.25">
      <c r="J336" s="12"/>
    </row>
    <row r="337" spans="10:10" x14ac:dyDescent="0.25">
      <c r="J337" s="12"/>
    </row>
    <row r="338" spans="10:10" x14ac:dyDescent="0.25">
      <c r="J338" s="12"/>
    </row>
    <row r="339" spans="10:10" x14ac:dyDescent="0.25">
      <c r="J339" s="12"/>
    </row>
    <row r="340" spans="10:10" x14ac:dyDescent="0.25">
      <c r="J340" s="12"/>
    </row>
    <row r="341" spans="10:10" x14ac:dyDescent="0.25">
      <c r="J341" s="12"/>
    </row>
    <row r="342" spans="10:10" x14ac:dyDescent="0.25">
      <c r="J342" s="12"/>
    </row>
    <row r="343" spans="10:10" x14ac:dyDescent="0.25">
      <c r="J343" s="12"/>
    </row>
    <row r="344" spans="10:10" x14ac:dyDescent="0.25">
      <c r="J344" s="12"/>
    </row>
    <row r="345" spans="10:10" x14ac:dyDescent="0.25">
      <c r="J345" s="12"/>
    </row>
    <row r="346" spans="10:10" x14ac:dyDescent="0.25">
      <c r="J346" s="12"/>
    </row>
    <row r="347" spans="10:10" x14ac:dyDescent="0.25">
      <c r="J347" s="12"/>
    </row>
    <row r="348" spans="10:10" x14ac:dyDescent="0.25">
      <c r="J348" s="12"/>
    </row>
    <row r="349" spans="10:10" x14ac:dyDescent="0.25">
      <c r="J349" s="12"/>
    </row>
    <row r="350" spans="10:10" x14ac:dyDescent="0.25">
      <c r="J350" s="12"/>
    </row>
    <row r="351" spans="10:10" x14ac:dyDescent="0.25">
      <c r="J351" s="12"/>
    </row>
    <row r="352" spans="10:10" x14ac:dyDescent="0.25">
      <c r="J352" s="12"/>
    </row>
    <row r="353" spans="10:10" x14ac:dyDescent="0.25">
      <c r="J353" s="12"/>
    </row>
    <row r="354" spans="10:10" x14ac:dyDescent="0.25">
      <c r="J354" s="12"/>
    </row>
    <row r="355" spans="10:10" x14ac:dyDescent="0.25">
      <c r="J355" s="12"/>
    </row>
    <row r="356" spans="10:10" x14ac:dyDescent="0.25">
      <c r="J356" s="12"/>
    </row>
    <row r="357" spans="10:10" x14ac:dyDescent="0.25">
      <c r="J357" s="12"/>
    </row>
    <row r="358" spans="10:10" x14ac:dyDescent="0.25">
      <c r="J358" s="12"/>
    </row>
    <row r="359" spans="10:10" x14ac:dyDescent="0.25">
      <c r="J359" s="12"/>
    </row>
    <row r="360" spans="10:10" x14ac:dyDescent="0.25">
      <c r="J360" s="12"/>
    </row>
    <row r="361" spans="10:10" x14ac:dyDescent="0.25">
      <c r="J361" s="12"/>
    </row>
    <row r="362" spans="10:10" x14ac:dyDescent="0.25">
      <c r="J362" s="12"/>
    </row>
    <row r="363" spans="10:10" x14ac:dyDescent="0.25">
      <c r="J363" s="12"/>
    </row>
    <row r="364" spans="10:10" x14ac:dyDescent="0.25">
      <c r="J364" s="12"/>
    </row>
    <row r="365" spans="10:10" x14ac:dyDescent="0.25">
      <c r="J365" s="12"/>
    </row>
    <row r="366" spans="10:10" x14ac:dyDescent="0.25">
      <c r="J366" s="12"/>
    </row>
    <row r="367" spans="10:10" x14ac:dyDescent="0.25">
      <c r="J367" s="12"/>
    </row>
    <row r="368" spans="10:10" x14ac:dyDescent="0.25">
      <c r="J368" s="12"/>
    </row>
    <row r="369" spans="10:10" x14ac:dyDescent="0.25">
      <c r="J369" s="12"/>
    </row>
    <row r="370" spans="10:10" x14ac:dyDescent="0.25">
      <c r="J370" s="12"/>
    </row>
    <row r="371" spans="10:10" x14ac:dyDescent="0.25">
      <c r="J371" s="12"/>
    </row>
    <row r="372" spans="10:10" x14ac:dyDescent="0.25">
      <c r="J372" s="12"/>
    </row>
    <row r="373" spans="10:10" x14ac:dyDescent="0.25">
      <c r="J373" s="12"/>
    </row>
    <row r="374" spans="10:10" x14ac:dyDescent="0.25">
      <c r="J374" s="12"/>
    </row>
    <row r="375" spans="10:10" x14ac:dyDescent="0.25">
      <c r="J375" s="12"/>
    </row>
    <row r="376" spans="10:10" x14ac:dyDescent="0.25">
      <c r="J376" s="12"/>
    </row>
    <row r="377" spans="10:10" x14ac:dyDescent="0.25">
      <c r="J377" s="12"/>
    </row>
    <row r="378" spans="10:10" x14ac:dyDescent="0.25">
      <c r="J378" s="12"/>
    </row>
    <row r="379" spans="10:10" x14ac:dyDescent="0.25">
      <c r="J379" s="12"/>
    </row>
    <row r="380" spans="10:10" x14ac:dyDescent="0.25">
      <c r="J380" s="12"/>
    </row>
    <row r="381" spans="10:10" x14ac:dyDescent="0.25">
      <c r="J381" s="12"/>
    </row>
    <row r="382" spans="10:10" x14ac:dyDescent="0.25">
      <c r="J382" s="12"/>
    </row>
    <row r="383" spans="10:10" x14ac:dyDescent="0.25">
      <c r="J383" s="12"/>
    </row>
    <row r="384" spans="10:10" x14ac:dyDescent="0.25">
      <c r="J384" s="12"/>
    </row>
    <row r="385" spans="10:10" x14ac:dyDescent="0.25">
      <c r="J385" s="12"/>
    </row>
    <row r="386" spans="10:10" x14ac:dyDescent="0.25">
      <c r="J386" s="12"/>
    </row>
    <row r="387" spans="10:10" x14ac:dyDescent="0.25">
      <c r="J387" s="12"/>
    </row>
    <row r="388" spans="10:10" x14ac:dyDescent="0.25">
      <c r="J388" s="12"/>
    </row>
    <row r="389" spans="10:10" x14ac:dyDescent="0.25">
      <c r="J389" s="12"/>
    </row>
    <row r="390" spans="10:10" x14ac:dyDescent="0.25">
      <c r="J390" s="12"/>
    </row>
    <row r="391" spans="10:10" x14ac:dyDescent="0.25">
      <c r="J391" s="12"/>
    </row>
    <row r="392" spans="10:10" x14ac:dyDescent="0.25">
      <c r="J392" s="12"/>
    </row>
    <row r="393" spans="10:10" x14ac:dyDescent="0.25">
      <c r="J393" s="12"/>
    </row>
    <row r="394" spans="10:10" x14ac:dyDescent="0.25">
      <c r="J394" s="12"/>
    </row>
    <row r="395" spans="10:10" x14ac:dyDescent="0.25">
      <c r="J395" s="12"/>
    </row>
    <row r="396" spans="10:10" x14ac:dyDescent="0.25">
      <c r="J396" s="12"/>
    </row>
    <row r="397" spans="10:10" x14ac:dyDescent="0.25">
      <c r="J397" s="12"/>
    </row>
    <row r="398" spans="10:10" x14ac:dyDescent="0.25">
      <c r="J398" s="12"/>
    </row>
    <row r="399" spans="10:10" x14ac:dyDescent="0.25">
      <c r="J399" s="12"/>
    </row>
    <row r="400" spans="10:10" x14ac:dyDescent="0.25">
      <c r="J400" s="12"/>
    </row>
    <row r="401" spans="10:10" x14ac:dyDescent="0.25">
      <c r="J401" s="12"/>
    </row>
    <row r="402" spans="10:10" x14ac:dyDescent="0.25">
      <c r="J402" s="12"/>
    </row>
    <row r="403" spans="10:10" x14ac:dyDescent="0.25">
      <c r="J403" s="12"/>
    </row>
    <row r="404" spans="10:10" x14ac:dyDescent="0.25">
      <c r="J404" s="12"/>
    </row>
    <row r="405" spans="10:10" x14ac:dyDescent="0.25">
      <c r="J405" s="12"/>
    </row>
    <row r="406" spans="10:10" x14ac:dyDescent="0.25">
      <c r="J406" s="12"/>
    </row>
    <row r="407" spans="10:10" x14ac:dyDescent="0.25">
      <c r="J407" s="12"/>
    </row>
    <row r="408" spans="10:10" x14ac:dyDescent="0.25">
      <c r="J408" s="12"/>
    </row>
    <row r="409" spans="10:10" x14ac:dyDescent="0.25">
      <c r="J409" s="12"/>
    </row>
    <row r="410" spans="10:10" x14ac:dyDescent="0.25">
      <c r="J410" s="12"/>
    </row>
    <row r="411" spans="10:10" x14ac:dyDescent="0.25">
      <c r="J411" s="12"/>
    </row>
  </sheetData>
  <sheetProtection sheet="1" selectLockedCells="1"/>
  <mergeCells count="12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7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9:C10 C14 C17:C20" xr:uid="{00000000-0002-0000-0200-000001000000}">
      <formula1>"0,1,2"</formula1>
    </dataValidation>
    <dataValidation type="list" allowBlank="1" showInputMessage="1" showErrorMessage="1" sqref="C11 C26:C27" xr:uid="{00000000-0002-0000-0200-000002000000}">
      <formula1>"0,1,2,3"</formula1>
    </dataValidation>
    <dataValidation type="list" allowBlank="1" showInputMessage="1" showErrorMessage="1" sqref="C21 C15:C16" xr:uid="{00000000-0002-0000-0200-000003000000}">
      <formula1>"0,1"</formula1>
    </dataValidation>
    <dataValidation type="list" allowBlank="1" showInputMessage="1" showErrorMessage="1" sqref="C13" xr:uid="{00000000-0002-0000-0200-000004000000}">
      <formula1>"0,1,2,3,4"</formula1>
    </dataValidation>
    <dataValidation type="list" allowBlank="1" showInputMessage="1" showErrorMessage="1" sqref="C23:C24" xr:uid="{00000000-0002-0000-0200-000005000000}">
      <formula1>"0,1,2,3,4,5,6,7,8"</formula1>
    </dataValidation>
    <dataValidation type="list" allowBlank="1" showInputMessage="1" showErrorMessage="1" sqref="C25" xr:uid="{00000000-0002-0000-0200-000006000000}">
      <formula1>"0,1,2,3,4,5,6"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6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00" customWidth="1"/>
    <col min="2" max="2" width="45.625" style="67" customWidth="1"/>
    <col min="3" max="3" width="8.875" style="105" customWidth="1"/>
    <col min="4" max="4" width="8.5" style="105" customWidth="1"/>
    <col min="5" max="5" width="25.625" style="69" customWidth="1"/>
    <col min="6" max="6" width="7.125" style="69" customWidth="1"/>
    <col min="7" max="7" width="7.125" style="70" customWidth="1"/>
    <col min="8" max="10" width="10.75" style="67" customWidth="1"/>
    <col min="11" max="11" width="10.75" style="99" customWidth="1"/>
    <col min="12" max="12" width="10.75" style="67" customWidth="1"/>
    <col min="13" max="16" width="10.75" style="100" customWidth="1"/>
    <col min="17" max="16384" width="11" style="100"/>
  </cols>
  <sheetData>
    <row r="1" spans="1:12" ht="21" x14ac:dyDescent="0.2">
      <c r="A1" s="248" t="s">
        <v>48</v>
      </c>
      <c r="B1" s="237"/>
      <c r="C1" s="98"/>
      <c r="D1" s="98"/>
      <c r="E1" s="66" t="s">
        <v>20</v>
      </c>
      <c r="F1" s="227" t="str">
        <f>Zusammenfassung!E1</f>
        <v>E2</v>
      </c>
      <c r="G1" s="227"/>
    </row>
    <row r="2" spans="1:12" ht="21" x14ac:dyDescent="0.2">
      <c r="A2" s="248"/>
      <c r="B2" s="249"/>
      <c r="C2" s="98"/>
      <c r="D2" s="98"/>
      <c r="E2" s="66"/>
      <c r="F2" s="67"/>
      <c r="G2" s="67"/>
    </row>
    <row r="3" spans="1:12" ht="18.75" x14ac:dyDescent="0.2">
      <c r="A3" s="236" t="str">
        <f>Zusammenfassung!A9</f>
        <v>Nummer der Kandidatin / des Kandidaten</v>
      </c>
      <c r="B3" s="237"/>
      <c r="C3" s="228">
        <f>Zusammenfassung!C9</f>
        <v>1234</v>
      </c>
      <c r="D3" s="250"/>
      <c r="F3" s="70"/>
    </row>
    <row r="4" spans="1:12" x14ac:dyDescent="0.2">
      <c r="A4" s="247"/>
      <c r="B4" s="237"/>
      <c r="C4" s="67"/>
      <c r="D4" s="67"/>
      <c r="F4" s="70"/>
    </row>
    <row r="5" spans="1:12" ht="21" customHeight="1" x14ac:dyDescent="0.2">
      <c r="A5" s="236" t="s">
        <v>9</v>
      </c>
      <c r="B5" s="237"/>
      <c r="C5" s="228" t="str">
        <f>Zusammenfassung!$C$11&amp;" "&amp;Zusammenfassung!$E$11</f>
        <v>Muster Hans</v>
      </c>
      <c r="D5" s="228"/>
      <c r="E5" s="228"/>
      <c r="F5" s="70"/>
      <c r="J5" s="69"/>
    </row>
    <row r="6" spans="1:12" x14ac:dyDescent="0.2">
      <c r="A6" s="240"/>
      <c r="B6" s="241"/>
      <c r="C6" s="67"/>
      <c r="D6" s="67"/>
      <c r="F6" s="70"/>
    </row>
    <row r="7" spans="1:12" s="102" customFormat="1" ht="30" customHeight="1" x14ac:dyDescent="0.2">
      <c r="A7" s="242" t="s">
        <v>6</v>
      </c>
      <c r="B7" s="243"/>
      <c r="C7" s="40" t="s">
        <v>13</v>
      </c>
      <c r="D7" s="112" t="s">
        <v>5</v>
      </c>
      <c r="E7" s="40" t="s">
        <v>7</v>
      </c>
      <c r="F7" s="40" t="s">
        <v>4</v>
      </c>
      <c r="G7" s="40" t="s">
        <v>5</v>
      </c>
      <c r="H7" s="29"/>
      <c r="I7" s="29"/>
      <c r="J7" s="29"/>
      <c r="K7" s="101"/>
      <c r="L7" s="29"/>
    </row>
    <row r="8" spans="1:12" ht="20.45" customHeight="1" x14ac:dyDescent="0.2">
      <c r="A8" s="244" t="s">
        <v>121</v>
      </c>
      <c r="B8" s="243"/>
      <c r="C8" s="46"/>
      <c r="D8" s="46"/>
      <c r="E8" s="46"/>
      <c r="F8" s="221">
        <f>SUM(C9:C22)</f>
        <v>25</v>
      </c>
      <c r="G8" s="224">
        <f>SUM(D9:D22)</f>
        <v>0</v>
      </c>
    </row>
    <row r="9" spans="1:12" ht="15" customHeight="1" x14ac:dyDescent="0.2">
      <c r="A9" s="45">
        <v>1</v>
      </c>
      <c r="B9" s="97" t="s">
        <v>122</v>
      </c>
      <c r="C9" s="34">
        <v>1</v>
      </c>
      <c r="D9" s="44"/>
      <c r="E9" s="89"/>
      <c r="F9" s="222"/>
      <c r="G9" s="225"/>
    </row>
    <row r="10" spans="1:12" ht="30" x14ac:dyDescent="0.2">
      <c r="A10" s="45">
        <v>2</v>
      </c>
      <c r="B10" s="96" t="s">
        <v>124</v>
      </c>
      <c r="C10" s="147">
        <v>2</v>
      </c>
      <c r="D10" s="44"/>
      <c r="E10" s="89"/>
      <c r="F10" s="222"/>
      <c r="G10" s="225"/>
    </row>
    <row r="11" spans="1:12" x14ac:dyDescent="0.2">
      <c r="A11" s="45">
        <v>3</v>
      </c>
      <c r="B11" s="96" t="s">
        <v>123</v>
      </c>
      <c r="C11" s="147">
        <v>2</v>
      </c>
      <c r="D11" s="44"/>
      <c r="E11" s="89"/>
      <c r="F11" s="222"/>
      <c r="G11" s="225"/>
    </row>
    <row r="12" spans="1:12" ht="20.45" customHeight="1" x14ac:dyDescent="0.2">
      <c r="A12" s="244" t="s">
        <v>105</v>
      </c>
      <c r="B12" s="243"/>
      <c r="C12" s="46"/>
      <c r="D12" s="46"/>
      <c r="E12" s="46"/>
      <c r="F12" s="222"/>
      <c r="G12" s="225"/>
    </row>
    <row r="13" spans="1:12" ht="17.25" x14ac:dyDescent="0.2">
      <c r="A13" s="45">
        <v>4</v>
      </c>
      <c r="B13" s="96" t="s">
        <v>125</v>
      </c>
      <c r="C13" s="147">
        <v>1</v>
      </c>
      <c r="D13" s="44"/>
      <c r="E13" s="89"/>
      <c r="F13" s="222"/>
      <c r="G13" s="225"/>
    </row>
    <row r="14" spans="1:12" ht="15" customHeight="1" x14ac:dyDescent="0.2">
      <c r="A14" s="45">
        <v>5</v>
      </c>
      <c r="B14" s="96" t="s">
        <v>126</v>
      </c>
      <c r="C14" s="147">
        <v>2</v>
      </c>
      <c r="D14" s="44"/>
      <c r="E14" s="89"/>
      <c r="F14" s="222"/>
      <c r="G14" s="225"/>
    </row>
    <row r="15" spans="1:12" ht="15" customHeight="1" x14ac:dyDescent="0.2">
      <c r="A15" s="45">
        <v>6</v>
      </c>
      <c r="B15" s="96" t="s">
        <v>127</v>
      </c>
      <c r="C15" s="147">
        <v>2</v>
      </c>
      <c r="D15" s="44"/>
      <c r="E15" s="89"/>
      <c r="F15" s="222"/>
      <c r="G15" s="225"/>
    </row>
    <row r="16" spans="1:12" ht="15" customHeight="1" x14ac:dyDescent="0.25">
      <c r="A16" s="45">
        <v>7</v>
      </c>
      <c r="B16" s="193" t="s">
        <v>128</v>
      </c>
      <c r="C16" s="147">
        <v>2</v>
      </c>
      <c r="D16" s="44"/>
      <c r="E16" s="89"/>
      <c r="F16" s="222"/>
      <c r="G16" s="225"/>
    </row>
    <row r="17" spans="1:12" ht="15" customHeight="1" x14ac:dyDescent="0.25">
      <c r="A17" s="45">
        <v>8</v>
      </c>
      <c r="B17" s="193" t="s">
        <v>129</v>
      </c>
      <c r="C17" s="147">
        <v>1</v>
      </c>
      <c r="D17" s="44"/>
      <c r="E17" s="89"/>
      <c r="F17" s="222"/>
      <c r="G17" s="225"/>
    </row>
    <row r="18" spans="1:12" ht="15" customHeight="1" x14ac:dyDescent="0.25">
      <c r="A18" s="45">
        <v>9</v>
      </c>
      <c r="B18" s="193" t="s">
        <v>130</v>
      </c>
      <c r="C18" s="147">
        <v>2</v>
      </c>
      <c r="D18" s="44"/>
      <c r="E18" s="89"/>
      <c r="F18" s="222"/>
      <c r="G18" s="225"/>
    </row>
    <row r="19" spans="1:12" ht="60" x14ac:dyDescent="0.2">
      <c r="A19" s="45">
        <v>10</v>
      </c>
      <c r="B19" s="97" t="s">
        <v>133</v>
      </c>
      <c r="C19" s="147">
        <v>3</v>
      </c>
      <c r="D19" s="44"/>
      <c r="E19" s="89"/>
      <c r="F19" s="222"/>
      <c r="G19" s="225"/>
    </row>
    <row r="20" spans="1:12" ht="45" x14ac:dyDescent="0.2">
      <c r="A20" s="45">
        <v>11</v>
      </c>
      <c r="B20" s="96" t="s">
        <v>131</v>
      </c>
      <c r="C20" s="147">
        <v>2</v>
      </c>
      <c r="D20" s="44"/>
      <c r="E20" s="89"/>
      <c r="F20" s="222"/>
      <c r="G20" s="225"/>
    </row>
    <row r="21" spans="1:12" ht="20.45" customHeight="1" x14ac:dyDescent="0.2">
      <c r="A21" s="245" t="s">
        <v>106</v>
      </c>
      <c r="B21" s="246"/>
      <c r="C21" s="46"/>
      <c r="D21" s="46"/>
      <c r="E21" s="46"/>
      <c r="F21" s="222"/>
      <c r="G21" s="225"/>
    </row>
    <row r="22" spans="1:12" ht="75.75" customHeight="1" x14ac:dyDescent="0.25">
      <c r="A22" s="177">
        <v>12</v>
      </c>
      <c r="B22" s="171" t="s">
        <v>141</v>
      </c>
      <c r="C22" s="175">
        <v>5</v>
      </c>
      <c r="D22" s="179"/>
      <c r="E22" s="89"/>
      <c r="F22" s="222"/>
      <c r="G22" s="225"/>
    </row>
    <row r="23" spans="1:12" s="102" customFormat="1" ht="21.75" customHeight="1" x14ac:dyDescent="0.2">
      <c r="A23" s="238" t="s">
        <v>1</v>
      </c>
      <c r="B23" s="239"/>
      <c r="C23" s="91">
        <f>SUM(C9:C22)</f>
        <v>25</v>
      </c>
      <c r="D23" s="91">
        <f>SUM(D9:D22)</f>
        <v>0</v>
      </c>
      <c r="E23" s="111"/>
      <c r="F23" s="92">
        <f>SUM(F8:F22)</f>
        <v>25</v>
      </c>
      <c r="G23" s="93">
        <f>SUM(G8:G22)</f>
        <v>0</v>
      </c>
      <c r="H23" s="29"/>
      <c r="I23" s="29"/>
      <c r="J23" s="29"/>
      <c r="K23" s="29"/>
      <c r="L23" s="29"/>
    </row>
    <row r="24" spans="1:12" s="102" customFormat="1" x14ac:dyDescent="0.2">
      <c r="B24" s="84"/>
      <c r="C24" s="103"/>
      <c r="D24" s="103"/>
      <c r="E24" s="85"/>
      <c r="F24" s="85"/>
      <c r="G24" s="86"/>
      <c r="H24" s="29"/>
      <c r="I24" s="29"/>
      <c r="J24" s="29"/>
      <c r="K24" s="29"/>
      <c r="L24" s="29"/>
    </row>
    <row r="25" spans="1:12" s="102" customFormat="1" ht="12" x14ac:dyDescent="0.2">
      <c r="B25" s="84"/>
      <c r="C25" s="104"/>
      <c r="D25" s="104"/>
      <c r="E25" s="85"/>
      <c r="F25" s="85"/>
      <c r="G25" s="84"/>
      <c r="H25" s="29"/>
      <c r="I25" s="29"/>
      <c r="J25" s="29"/>
      <c r="K25" s="29"/>
      <c r="L25" s="29"/>
    </row>
    <row r="26" spans="1:12" s="102" customFormat="1" ht="12" x14ac:dyDescent="0.2">
      <c r="B26" s="84"/>
      <c r="C26" s="104"/>
      <c r="D26" s="104"/>
      <c r="E26" s="85"/>
      <c r="F26" s="85"/>
      <c r="G26" s="84"/>
      <c r="H26" s="29"/>
      <c r="I26" s="29"/>
      <c r="J26" s="29"/>
      <c r="K26" s="29"/>
      <c r="L26" s="29"/>
    </row>
    <row r="27" spans="1:12" s="102" customFormat="1" x14ac:dyDescent="0.2">
      <c r="B27" s="84"/>
      <c r="C27" s="105"/>
      <c r="D27" s="105"/>
      <c r="E27" s="69"/>
      <c r="F27" s="69"/>
      <c r="G27" s="70"/>
      <c r="H27" s="29"/>
      <c r="I27" s="84"/>
      <c r="J27" s="84"/>
      <c r="K27" s="29"/>
      <c r="L27" s="29"/>
    </row>
    <row r="28" spans="1:12" s="102" customFormat="1" x14ac:dyDescent="0.2">
      <c r="B28" s="29"/>
      <c r="C28" s="105"/>
      <c r="D28" s="105"/>
      <c r="E28" s="69"/>
      <c r="F28" s="69"/>
      <c r="G28" s="70"/>
      <c r="H28" s="29"/>
      <c r="I28" s="84"/>
      <c r="J28" s="84"/>
      <c r="K28" s="29"/>
      <c r="L28" s="29"/>
    </row>
    <row r="29" spans="1:12" s="102" customFormat="1" x14ac:dyDescent="0.2">
      <c r="B29" s="29"/>
      <c r="C29" s="105"/>
      <c r="D29" s="105"/>
      <c r="E29" s="69"/>
      <c r="F29" s="69"/>
      <c r="G29" s="70"/>
      <c r="H29" s="29"/>
      <c r="I29" s="84"/>
      <c r="J29" s="84"/>
      <c r="K29" s="29"/>
      <c r="L29" s="29"/>
    </row>
    <row r="30" spans="1:12" s="102" customFormat="1" x14ac:dyDescent="0.2">
      <c r="B30" s="29"/>
      <c r="C30" s="105"/>
      <c r="D30" s="105"/>
      <c r="E30" s="69"/>
      <c r="F30" s="69"/>
      <c r="G30" s="70"/>
      <c r="H30" s="29"/>
      <c r="I30" s="84"/>
      <c r="J30" s="84"/>
      <c r="K30" s="29"/>
      <c r="L30" s="29"/>
    </row>
    <row r="31" spans="1:12" s="102" customFormat="1" x14ac:dyDescent="0.2">
      <c r="B31" s="29"/>
      <c r="C31" s="105"/>
      <c r="D31" s="105"/>
      <c r="E31" s="69"/>
      <c r="F31" s="69"/>
      <c r="G31" s="70"/>
      <c r="H31" s="29"/>
      <c r="I31" s="84"/>
      <c r="J31" s="84"/>
      <c r="K31" s="29"/>
      <c r="L31" s="29"/>
    </row>
    <row r="32" spans="1:12" s="102" customFormat="1" x14ac:dyDescent="0.2">
      <c r="B32" s="29"/>
      <c r="C32" s="105"/>
      <c r="D32" s="105"/>
      <c r="E32" s="69"/>
      <c r="F32" s="69"/>
      <c r="G32" s="70"/>
      <c r="H32" s="29"/>
      <c r="I32" s="67"/>
      <c r="J32" s="67"/>
      <c r="K32" s="29"/>
      <c r="L32" s="29"/>
    </row>
    <row r="33" spans="2:12" s="106" customFormat="1" ht="15.75" x14ac:dyDescent="0.2">
      <c r="B33" s="87"/>
      <c r="C33" s="105"/>
      <c r="D33" s="105"/>
      <c r="E33" s="69"/>
      <c r="F33" s="69"/>
      <c r="G33" s="70"/>
      <c r="H33" s="29"/>
      <c r="I33" s="67"/>
      <c r="J33" s="67"/>
      <c r="K33" s="87"/>
      <c r="L33" s="87"/>
    </row>
    <row r="34" spans="2:12" s="107" customFormat="1" x14ac:dyDescent="0.2">
      <c r="B34" s="84"/>
      <c r="C34" s="105"/>
      <c r="D34" s="105"/>
      <c r="E34" s="69"/>
      <c r="F34" s="69"/>
      <c r="G34" s="70"/>
      <c r="H34" s="67"/>
      <c r="I34" s="67"/>
      <c r="J34" s="67"/>
      <c r="K34" s="84"/>
      <c r="L34" s="84"/>
    </row>
    <row r="35" spans="2:12" s="107" customFormat="1" x14ac:dyDescent="0.2">
      <c r="B35" s="67"/>
      <c r="C35" s="105"/>
      <c r="D35" s="105"/>
      <c r="E35" s="69"/>
      <c r="F35" s="69"/>
      <c r="G35" s="70"/>
      <c r="H35" s="67"/>
      <c r="I35" s="67"/>
      <c r="J35" s="67"/>
      <c r="K35" s="84"/>
      <c r="L35" s="84"/>
    </row>
    <row r="36" spans="2:12" s="107" customFormat="1" x14ac:dyDescent="0.2">
      <c r="B36" s="67"/>
      <c r="C36" s="105"/>
      <c r="D36" s="105"/>
      <c r="E36" s="69"/>
      <c r="F36" s="69"/>
      <c r="G36" s="70"/>
      <c r="H36" s="67"/>
      <c r="I36" s="67"/>
      <c r="J36" s="67"/>
      <c r="K36" s="84"/>
      <c r="L36" s="84"/>
    </row>
    <row r="37" spans="2:12" s="107" customFormat="1" x14ac:dyDescent="0.2">
      <c r="B37" s="67"/>
      <c r="C37" s="105"/>
      <c r="D37" s="105"/>
      <c r="E37" s="69"/>
      <c r="F37" s="69"/>
      <c r="G37" s="70"/>
      <c r="H37" s="67"/>
      <c r="I37" s="67"/>
      <c r="J37" s="67"/>
      <c r="K37" s="84"/>
      <c r="L37" s="84"/>
    </row>
    <row r="38" spans="2:12" s="107" customFormat="1" x14ac:dyDescent="0.2">
      <c r="B38" s="67"/>
      <c r="C38" s="105"/>
      <c r="D38" s="105"/>
      <c r="E38" s="69"/>
      <c r="F38" s="69"/>
      <c r="G38" s="70"/>
      <c r="H38" s="67"/>
      <c r="I38" s="67"/>
      <c r="J38" s="67"/>
      <c r="K38" s="84"/>
      <c r="L38" s="84"/>
    </row>
    <row r="39" spans="2:12" s="107" customFormat="1" ht="15.75" customHeight="1" x14ac:dyDescent="0.2">
      <c r="B39" s="67"/>
      <c r="C39" s="105"/>
      <c r="D39" s="105"/>
      <c r="E39" s="69"/>
      <c r="F39" s="69"/>
      <c r="G39" s="70"/>
      <c r="H39" s="67"/>
      <c r="I39" s="67"/>
      <c r="J39" s="67"/>
      <c r="K39" s="84"/>
      <c r="L39" s="84"/>
    </row>
    <row r="40" spans="2:12" s="107" customFormat="1" ht="15" customHeight="1" x14ac:dyDescent="0.2">
      <c r="B40" s="67"/>
      <c r="C40" s="105"/>
      <c r="D40" s="105"/>
      <c r="E40" s="69"/>
      <c r="F40" s="69"/>
      <c r="G40" s="70"/>
      <c r="H40" s="67"/>
      <c r="I40" s="67"/>
      <c r="J40" s="67"/>
      <c r="K40" s="84"/>
      <c r="L40" s="84"/>
    </row>
    <row r="41" spans="2:12" s="107" customFormat="1" ht="12" customHeight="1" x14ac:dyDescent="0.2">
      <c r="B41" s="67"/>
      <c r="C41" s="105"/>
      <c r="D41" s="105"/>
      <c r="E41" s="69"/>
      <c r="F41" s="69"/>
      <c r="G41" s="70"/>
      <c r="H41" s="67"/>
      <c r="I41" s="67"/>
      <c r="J41" s="67"/>
      <c r="K41" s="84"/>
      <c r="L41" s="84"/>
    </row>
    <row r="42" spans="2:12" s="107" customFormat="1" ht="12" customHeight="1" x14ac:dyDescent="0.2">
      <c r="B42" s="67"/>
      <c r="C42" s="105"/>
      <c r="D42" s="105"/>
      <c r="E42" s="69"/>
      <c r="F42" s="69"/>
      <c r="G42" s="70"/>
      <c r="H42" s="67"/>
      <c r="I42" s="67"/>
      <c r="J42" s="67"/>
      <c r="K42" s="84"/>
      <c r="L42" s="84"/>
    </row>
    <row r="43" spans="2:12" s="107" customFormat="1" ht="12" customHeight="1" x14ac:dyDescent="0.2">
      <c r="B43" s="67"/>
      <c r="C43" s="105"/>
      <c r="D43" s="105"/>
      <c r="E43" s="69"/>
      <c r="F43" s="69"/>
      <c r="G43" s="70"/>
      <c r="H43" s="67"/>
      <c r="I43" s="67"/>
      <c r="J43" s="67"/>
      <c r="K43" s="84"/>
      <c r="L43" s="84"/>
    </row>
    <row r="44" spans="2:12" s="107" customFormat="1" ht="12" customHeight="1" x14ac:dyDescent="0.2">
      <c r="B44" s="67"/>
      <c r="C44" s="105"/>
      <c r="D44" s="105"/>
      <c r="E44" s="69"/>
      <c r="F44" s="69"/>
      <c r="G44" s="70"/>
      <c r="H44" s="67"/>
      <c r="I44" s="67"/>
      <c r="J44" s="67"/>
      <c r="K44" s="84"/>
      <c r="L44" s="84"/>
    </row>
    <row r="45" spans="2:12" ht="12" customHeight="1" x14ac:dyDescent="0.2">
      <c r="K45" s="67"/>
    </row>
    <row r="46" spans="2:12" ht="12" customHeight="1" x14ac:dyDescent="0.2">
      <c r="K46" s="67"/>
    </row>
    <row r="47" spans="2:12" x14ac:dyDescent="0.2">
      <c r="K47" s="67"/>
    </row>
    <row r="48" spans="2:12" x14ac:dyDescent="0.2">
      <c r="K48" s="67"/>
    </row>
    <row r="49" spans="3:11" x14ac:dyDescent="0.2">
      <c r="K49" s="67"/>
    </row>
    <row r="50" spans="3:11" x14ac:dyDescent="0.2">
      <c r="K50" s="67"/>
    </row>
    <row r="51" spans="3:11" x14ac:dyDescent="0.2">
      <c r="K51" s="67"/>
    </row>
    <row r="52" spans="3:11" x14ac:dyDescent="0.2">
      <c r="K52" s="67"/>
    </row>
    <row r="53" spans="3:11" s="67" customFormat="1" x14ac:dyDescent="0.2">
      <c r="C53" s="105"/>
      <c r="D53" s="105"/>
      <c r="E53" s="69"/>
      <c r="F53" s="69"/>
      <c r="G53" s="70"/>
    </row>
    <row r="54" spans="3:11" s="67" customFormat="1" x14ac:dyDescent="0.2">
      <c r="C54" s="105"/>
      <c r="D54" s="105"/>
      <c r="E54" s="69"/>
      <c r="F54" s="69"/>
      <c r="G54" s="70"/>
    </row>
    <row r="55" spans="3:11" s="67" customFormat="1" x14ac:dyDescent="0.2">
      <c r="C55" s="105"/>
      <c r="D55" s="105"/>
      <c r="E55" s="69"/>
      <c r="F55" s="69"/>
      <c r="G55" s="70"/>
    </row>
    <row r="56" spans="3:11" s="67" customFormat="1" x14ac:dyDescent="0.2">
      <c r="C56" s="105"/>
      <c r="D56" s="105"/>
      <c r="E56" s="69"/>
      <c r="F56" s="69"/>
      <c r="G56" s="70"/>
    </row>
    <row r="57" spans="3:11" s="67" customFormat="1" x14ac:dyDescent="0.2">
      <c r="C57" s="105"/>
      <c r="D57" s="105"/>
      <c r="E57" s="69"/>
      <c r="F57" s="69"/>
      <c r="G57" s="70"/>
    </row>
    <row r="58" spans="3:11" s="67" customFormat="1" x14ac:dyDescent="0.2">
      <c r="C58" s="105"/>
      <c r="D58" s="105"/>
      <c r="E58" s="69"/>
      <c r="F58" s="69"/>
      <c r="G58" s="70"/>
    </row>
    <row r="59" spans="3:11" s="67" customFormat="1" x14ac:dyDescent="0.2">
      <c r="C59" s="105"/>
      <c r="D59" s="105"/>
      <c r="E59" s="69"/>
      <c r="F59" s="69"/>
      <c r="G59" s="70"/>
    </row>
    <row r="60" spans="3:11" s="67" customFormat="1" x14ac:dyDescent="0.2">
      <c r="C60" s="105"/>
      <c r="D60" s="105"/>
      <c r="E60" s="69"/>
      <c r="F60" s="69"/>
      <c r="G60" s="70"/>
    </row>
    <row r="61" spans="3:11" s="67" customFormat="1" x14ac:dyDescent="0.2">
      <c r="C61" s="105"/>
      <c r="D61" s="105"/>
      <c r="E61" s="69"/>
      <c r="F61" s="69"/>
      <c r="G61" s="70"/>
    </row>
    <row r="62" spans="3:11" s="67" customFormat="1" x14ac:dyDescent="0.2">
      <c r="C62" s="105"/>
      <c r="D62" s="105"/>
      <c r="E62" s="69"/>
      <c r="F62" s="69"/>
      <c r="G62" s="70"/>
    </row>
    <row r="63" spans="3:11" s="67" customFormat="1" x14ac:dyDescent="0.2">
      <c r="C63" s="105"/>
      <c r="D63" s="105"/>
      <c r="E63" s="69"/>
      <c r="F63" s="69"/>
      <c r="G63" s="70"/>
    </row>
    <row r="64" spans="3:11" s="67" customFormat="1" x14ac:dyDescent="0.2">
      <c r="C64" s="105"/>
      <c r="D64" s="105"/>
      <c r="E64" s="69"/>
      <c r="F64" s="69"/>
      <c r="G64" s="70"/>
    </row>
    <row r="65" spans="3:7" s="67" customFormat="1" x14ac:dyDescent="0.2">
      <c r="C65" s="105"/>
      <c r="D65" s="105"/>
      <c r="E65" s="69"/>
      <c r="F65" s="69"/>
      <c r="G65" s="70"/>
    </row>
    <row r="66" spans="3:7" s="67" customFormat="1" x14ac:dyDescent="0.2">
      <c r="C66" s="105"/>
      <c r="D66" s="105"/>
      <c r="E66" s="69"/>
      <c r="F66" s="69"/>
      <c r="G66" s="70"/>
    </row>
    <row r="67" spans="3:7" s="67" customFormat="1" x14ac:dyDescent="0.2">
      <c r="C67" s="105"/>
      <c r="D67" s="105"/>
      <c r="E67" s="69"/>
      <c r="F67" s="69"/>
      <c r="G67" s="70"/>
    </row>
    <row r="68" spans="3:7" s="67" customFormat="1" x14ac:dyDescent="0.2">
      <c r="C68" s="105"/>
      <c r="D68" s="105"/>
      <c r="E68" s="69"/>
      <c r="F68" s="69"/>
      <c r="G68" s="70"/>
    </row>
    <row r="69" spans="3:7" s="67" customFormat="1" x14ac:dyDescent="0.2">
      <c r="C69" s="105"/>
      <c r="D69" s="105"/>
      <c r="E69" s="69"/>
      <c r="F69" s="69"/>
      <c r="G69" s="70"/>
    </row>
    <row r="70" spans="3:7" s="67" customFormat="1" x14ac:dyDescent="0.2">
      <c r="C70" s="105"/>
      <c r="D70" s="105"/>
      <c r="E70" s="69"/>
      <c r="F70" s="69"/>
      <c r="G70" s="70"/>
    </row>
    <row r="71" spans="3:7" s="67" customFormat="1" x14ac:dyDescent="0.2">
      <c r="C71" s="105"/>
      <c r="D71" s="105"/>
      <c r="E71" s="69"/>
      <c r="F71" s="69"/>
      <c r="G71" s="70"/>
    </row>
    <row r="72" spans="3:7" s="67" customFormat="1" x14ac:dyDescent="0.2">
      <c r="C72" s="105"/>
      <c r="D72" s="105"/>
      <c r="E72" s="69"/>
      <c r="F72" s="69"/>
      <c r="G72" s="70"/>
    </row>
    <row r="73" spans="3:7" s="67" customFormat="1" x14ac:dyDescent="0.2">
      <c r="C73" s="105"/>
      <c r="D73" s="105"/>
      <c r="E73" s="69"/>
      <c r="F73" s="69"/>
      <c r="G73" s="70"/>
    </row>
    <row r="74" spans="3:7" s="67" customFormat="1" x14ac:dyDescent="0.2">
      <c r="C74" s="105"/>
      <c r="D74" s="105"/>
      <c r="E74" s="69"/>
      <c r="F74" s="69"/>
      <c r="G74" s="70"/>
    </row>
    <row r="75" spans="3:7" s="67" customFormat="1" x14ac:dyDescent="0.2">
      <c r="C75" s="105"/>
      <c r="D75" s="105"/>
      <c r="E75" s="69"/>
      <c r="F75" s="69"/>
      <c r="G75" s="70"/>
    </row>
    <row r="76" spans="3:7" s="67" customFormat="1" x14ac:dyDescent="0.2">
      <c r="C76" s="105"/>
      <c r="D76" s="105"/>
      <c r="E76" s="69"/>
      <c r="F76" s="69"/>
      <c r="G76" s="70"/>
    </row>
    <row r="77" spans="3:7" s="67" customFormat="1" x14ac:dyDescent="0.2">
      <c r="C77" s="105"/>
      <c r="D77" s="105"/>
      <c r="E77" s="69"/>
      <c r="F77" s="69"/>
      <c r="G77" s="70"/>
    </row>
    <row r="78" spans="3:7" s="67" customFormat="1" x14ac:dyDescent="0.2">
      <c r="C78" s="105"/>
      <c r="D78" s="105"/>
      <c r="E78" s="69"/>
      <c r="F78" s="69"/>
      <c r="G78" s="70"/>
    </row>
    <row r="79" spans="3:7" s="67" customFormat="1" x14ac:dyDescent="0.2">
      <c r="C79" s="105"/>
      <c r="D79" s="105"/>
      <c r="E79" s="69"/>
      <c r="F79" s="69"/>
      <c r="G79" s="70"/>
    </row>
    <row r="80" spans="3:7" s="67" customFormat="1" x14ac:dyDescent="0.2">
      <c r="C80" s="105"/>
      <c r="D80" s="105"/>
      <c r="E80" s="69"/>
      <c r="F80" s="69"/>
      <c r="G80" s="70"/>
    </row>
    <row r="81" spans="3:7" s="67" customFormat="1" x14ac:dyDescent="0.2">
      <c r="C81" s="105"/>
      <c r="D81" s="105"/>
      <c r="E81" s="69"/>
      <c r="F81" s="69"/>
      <c r="G81" s="70"/>
    </row>
    <row r="82" spans="3:7" s="67" customFormat="1" x14ac:dyDescent="0.2">
      <c r="C82" s="105"/>
      <c r="D82" s="105"/>
      <c r="E82" s="69"/>
      <c r="F82" s="69"/>
      <c r="G82" s="70"/>
    </row>
    <row r="83" spans="3:7" s="67" customFormat="1" x14ac:dyDescent="0.2">
      <c r="C83" s="105"/>
      <c r="D83" s="105"/>
      <c r="E83" s="69"/>
      <c r="F83" s="69"/>
      <c r="G83" s="70"/>
    </row>
    <row r="84" spans="3:7" s="67" customFormat="1" x14ac:dyDescent="0.2">
      <c r="C84" s="105"/>
      <c r="D84" s="105"/>
      <c r="E84" s="69"/>
      <c r="F84" s="69"/>
      <c r="G84" s="70"/>
    </row>
    <row r="85" spans="3:7" s="67" customFormat="1" x14ac:dyDescent="0.2">
      <c r="C85" s="105"/>
      <c r="D85" s="105"/>
      <c r="E85" s="69"/>
      <c r="F85" s="69"/>
      <c r="G85" s="70"/>
    </row>
    <row r="86" spans="3:7" s="67" customFormat="1" x14ac:dyDescent="0.2">
      <c r="C86" s="105"/>
      <c r="D86" s="105"/>
      <c r="E86" s="69"/>
      <c r="F86" s="69"/>
      <c r="G86" s="70"/>
    </row>
    <row r="87" spans="3:7" s="67" customFormat="1" x14ac:dyDescent="0.2">
      <c r="C87" s="105"/>
      <c r="D87" s="105"/>
      <c r="E87" s="69"/>
      <c r="F87" s="69"/>
      <c r="G87" s="70"/>
    </row>
    <row r="88" spans="3:7" s="67" customFormat="1" x14ac:dyDescent="0.2">
      <c r="C88" s="105"/>
      <c r="D88" s="105"/>
      <c r="E88" s="69"/>
      <c r="F88" s="69"/>
      <c r="G88" s="70"/>
    </row>
    <row r="89" spans="3:7" s="67" customFormat="1" x14ac:dyDescent="0.2">
      <c r="C89" s="105"/>
      <c r="D89" s="105"/>
      <c r="E89" s="69"/>
      <c r="F89" s="69"/>
      <c r="G89" s="70"/>
    </row>
    <row r="90" spans="3:7" s="67" customFormat="1" x14ac:dyDescent="0.2">
      <c r="C90" s="105"/>
      <c r="D90" s="105"/>
      <c r="E90" s="69"/>
      <c r="F90" s="69"/>
      <c r="G90" s="70"/>
    </row>
    <row r="91" spans="3:7" s="67" customFormat="1" x14ac:dyDescent="0.2">
      <c r="C91" s="105"/>
      <c r="D91" s="105"/>
      <c r="E91" s="69"/>
      <c r="F91" s="69"/>
      <c r="G91" s="70"/>
    </row>
    <row r="92" spans="3:7" s="67" customFormat="1" x14ac:dyDescent="0.2">
      <c r="C92" s="105"/>
      <c r="D92" s="105"/>
      <c r="E92" s="69"/>
      <c r="F92" s="69"/>
      <c r="G92" s="70"/>
    </row>
    <row r="93" spans="3:7" s="67" customFormat="1" x14ac:dyDescent="0.2">
      <c r="C93" s="105"/>
      <c r="D93" s="105"/>
      <c r="E93" s="69"/>
      <c r="F93" s="69"/>
      <c r="G93" s="70"/>
    </row>
    <row r="94" spans="3:7" s="67" customFormat="1" x14ac:dyDescent="0.2">
      <c r="C94" s="105"/>
      <c r="D94" s="105"/>
      <c r="E94" s="69"/>
      <c r="F94" s="69"/>
      <c r="G94" s="70"/>
    </row>
    <row r="95" spans="3:7" s="67" customFormat="1" x14ac:dyDescent="0.2">
      <c r="C95" s="105"/>
      <c r="D95" s="105"/>
      <c r="E95" s="69"/>
      <c r="F95" s="69"/>
      <c r="G95" s="70"/>
    </row>
    <row r="96" spans="3:7" s="67" customFormat="1" x14ac:dyDescent="0.2">
      <c r="C96" s="105"/>
      <c r="D96" s="105"/>
      <c r="E96" s="69"/>
      <c r="F96" s="69"/>
      <c r="G96" s="70"/>
    </row>
    <row r="97" spans="3:7" s="67" customFormat="1" x14ac:dyDescent="0.2">
      <c r="C97" s="105"/>
      <c r="D97" s="105"/>
      <c r="E97" s="69"/>
      <c r="F97" s="69"/>
      <c r="G97" s="70"/>
    </row>
    <row r="98" spans="3:7" s="67" customFormat="1" x14ac:dyDescent="0.2">
      <c r="C98" s="105"/>
      <c r="D98" s="105"/>
      <c r="E98" s="69"/>
      <c r="F98" s="69"/>
      <c r="G98" s="70"/>
    </row>
    <row r="99" spans="3:7" s="67" customFormat="1" x14ac:dyDescent="0.2">
      <c r="C99" s="105"/>
      <c r="D99" s="105"/>
      <c r="E99" s="69"/>
      <c r="F99" s="69"/>
      <c r="G99" s="70"/>
    </row>
    <row r="100" spans="3:7" s="67" customFormat="1" x14ac:dyDescent="0.2">
      <c r="C100" s="105"/>
      <c r="D100" s="105"/>
      <c r="E100" s="69"/>
      <c r="F100" s="69"/>
      <c r="G100" s="70"/>
    </row>
    <row r="101" spans="3:7" s="67" customFormat="1" x14ac:dyDescent="0.2">
      <c r="C101" s="105"/>
      <c r="D101" s="105"/>
      <c r="E101" s="69"/>
      <c r="F101" s="69"/>
      <c r="G101" s="70"/>
    </row>
    <row r="102" spans="3:7" s="67" customFormat="1" x14ac:dyDescent="0.2">
      <c r="C102" s="105"/>
      <c r="D102" s="105"/>
      <c r="E102" s="69"/>
      <c r="F102" s="69"/>
      <c r="G102" s="70"/>
    </row>
    <row r="103" spans="3:7" s="67" customFormat="1" x14ac:dyDescent="0.2">
      <c r="C103" s="105"/>
      <c r="D103" s="105"/>
      <c r="E103" s="69"/>
      <c r="F103" s="69"/>
      <c r="G103" s="70"/>
    </row>
    <row r="104" spans="3:7" s="67" customFormat="1" x14ac:dyDescent="0.2">
      <c r="C104" s="105"/>
      <c r="D104" s="105"/>
      <c r="E104" s="69"/>
      <c r="F104" s="69"/>
      <c r="G104" s="70"/>
    </row>
    <row r="105" spans="3:7" s="67" customFormat="1" x14ac:dyDescent="0.2">
      <c r="C105" s="105"/>
      <c r="D105" s="105"/>
      <c r="E105" s="69"/>
      <c r="F105" s="69"/>
      <c r="G105" s="70"/>
    </row>
    <row r="106" spans="3:7" s="67" customFormat="1" x14ac:dyDescent="0.2">
      <c r="C106" s="105"/>
      <c r="D106" s="105"/>
      <c r="E106" s="69"/>
      <c r="F106" s="69"/>
      <c r="G106" s="70"/>
    </row>
    <row r="107" spans="3:7" s="67" customFormat="1" x14ac:dyDescent="0.2">
      <c r="C107" s="105"/>
      <c r="D107" s="105"/>
      <c r="E107" s="69"/>
      <c r="F107" s="69"/>
      <c r="G107" s="70"/>
    </row>
    <row r="108" spans="3:7" s="67" customFormat="1" x14ac:dyDescent="0.2">
      <c r="C108" s="105"/>
      <c r="D108" s="105"/>
      <c r="E108" s="69"/>
      <c r="F108" s="69"/>
      <c r="G108" s="70"/>
    </row>
    <row r="109" spans="3:7" s="67" customFormat="1" x14ac:dyDescent="0.2">
      <c r="C109" s="105"/>
      <c r="D109" s="105"/>
      <c r="E109" s="69"/>
      <c r="F109" s="69"/>
      <c r="G109" s="70"/>
    </row>
    <row r="110" spans="3:7" s="67" customFormat="1" x14ac:dyDescent="0.2">
      <c r="C110" s="105"/>
      <c r="D110" s="105"/>
      <c r="E110" s="69"/>
      <c r="F110" s="69"/>
      <c r="G110" s="70"/>
    </row>
    <row r="111" spans="3:7" s="67" customFormat="1" x14ac:dyDescent="0.2">
      <c r="C111" s="105"/>
      <c r="D111" s="105"/>
      <c r="E111" s="69"/>
      <c r="F111" s="69"/>
      <c r="G111" s="70"/>
    </row>
    <row r="112" spans="3:7" s="67" customFormat="1" x14ac:dyDescent="0.2">
      <c r="C112" s="105"/>
      <c r="D112" s="105"/>
      <c r="E112" s="69"/>
      <c r="F112" s="69"/>
      <c r="G112" s="70"/>
    </row>
    <row r="113" spans="3:7" s="67" customFormat="1" x14ac:dyDescent="0.2">
      <c r="C113" s="105"/>
      <c r="D113" s="105"/>
      <c r="E113" s="69"/>
      <c r="F113" s="69"/>
      <c r="G113" s="70"/>
    </row>
    <row r="114" spans="3:7" s="67" customFormat="1" x14ac:dyDescent="0.2">
      <c r="C114" s="105"/>
      <c r="D114" s="105"/>
      <c r="E114" s="69"/>
      <c r="F114" s="69"/>
      <c r="G114" s="70"/>
    </row>
    <row r="115" spans="3:7" s="67" customFormat="1" x14ac:dyDescent="0.2">
      <c r="C115" s="105"/>
      <c r="D115" s="105"/>
      <c r="E115" s="69"/>
      <c r="F115" s="69"/>
      <c r="G115" s="70"/>
    </row>
    <row r="116" spans="3:7" s="67" customFormat="1" x14ac:dyDescent="0.2">
      <c r="C116" s="105"/>
      <c r="D116" s="105"/>
      <c r="E116" s="69"/>
      <c r="F116" s="69"/>
      <c r="G116" s="70"/>
    </row>
    <row r="117" spans="3:7" s="67" customFormat="1" x14ac:dyDescent="0.2">
      <c r="C117" s="105"/>
      <c r="D117" s="105"/>
      <c r="E117" s="69"/>
      <c r="F117" s="69"/>
      <c r="G117" s="70"/>
    </row>
    <row r="118" spans="3:7" s="67" customFormat="1" x14ac:dyDescent="0.2">
      <c r="C118" s="105"/>
      <c r="D118" s="105"/>
      <c r="E118" s="69"/>
      <c r="F118" s="69"/>
      <c r="G118" s="70"/>
    </row>
    <row r="119" spans="3:7" s="67" customFormat="1" x14ac:dyDescent="0.2">
      <c r="C119" s="105"/>
      <c r="D119" s="105"/>
      <c r="E119" s="69"/>
      <c r="F119" s="69"/>
      <c r="G119" s="70"/>
    </row>
    <row r="120" spans="3:7" s="67" customFormat="1" x14ac:dyDescent="0.2">
      <c r="C120" s="105"/>
      <c r="D120" s="105"/>
      <c r="E120" s="69"/>
      <c r="F120" s="69"/>
      <c r="G120" s="70"/>
    </row>
    <row r="121" spans="3:7" s="67" customFormat="1" x14ac:dyDescent="0.2">
      <c r="C121" s="105"/>
      <c r="D121" s="105"/>
      <c r="E121" s="69"/>
      <c r="F121" s="69"/>
      <c r="G121" s="70"/>
    </row>
    <row r="122" spans="3:7" s="67" customFormat="1" x14ac:dyDescent="0.2">
      <c r="C122" s="105"/>
      <c r="D122" s="105"/>
      <c r="E122" s="69"/>
      <c r="F122" s="69"/>
      <c r="G122" s="70"/>
    </row>
    <row r="123" spans="3:7" s="67" customFormat="1" x14ac:dyDescent="0.2">
      <c r="C123" s="105"/>
      <c r="D123" s="105"/>
      <c r="E123" s="69"/>
      <c r="F123" s="69"/>
      <c r="G123" s="70"/>
    </row>
    <row r="124" spans="3:7" s="67" customFormat="1" x14ac:dyDescent="0.2">
      <c r="C124" s="105"/>
      <c r="D124" s="105"/>
      <c r="E124" s="69"/>
      <c r="F124" s="69"/>
      <c r="G124" s="70"/>
    </row>
    <row r="125" spans="3:7" s="67" customFormat="1" x14ac:dyDescent="0.2">
      <c r="C125" s="105"/>
      <c r="D125" s="105"/>
      <c r="E125" s="69"/>
      <c r="F125" s="69"/>
      <c r="G125" s="70"/>
    </row>
    <row r="126" spans="3:7" s="67" customFormat="1" x14ac:dyDescent="0.2">
      <c r="C126" s="105"/>
      <c r="D126" s="105"/>
      <c r="E126" s="69"/>
      <c r="F126" s="69"/>
      <c r="G126" s="70"/>
    </row>
    <row r="127" spans="3:7" s="67" customFormat="1" x14ac:dyDescent="0.2">
      <c r="C127" s="105"/>
      <c r="D127" s="105"/>
      <c r="E127" s="69"/>
      <c r="F127" s="69"/>
      <c r="G127" s="70"/>
    </row>
    <row r="128" spans="3:7" s="67" customFormat="1" x14ac:dyDescent="0.2">
      <c r="C128" s="105"/>
      <c r="D128" s="105"/>
      <c r="E128" s="69"/>
      <c r="F128" s="69"/>
      <c r="G128" s="70"/>
    </row>
    <row r="129" spans="3:7" s="67" customFormat="1" x14ac:dyDescent="0.2">
      <c r="C129" s="105"/>
      <c r="D129" s="105"/>
      <c r="E129" s="69"/>
      <c r="F129" s="69"/>
      <c r="G129" s="70"/>
    </row>
    <row r="130" spans="3:7" s="67" customFormat="1" x14ac:dyDescent="0.2">
      <c r="C130" s="105"/>
      <c r="D130" s="105"/>
      <c r="E130" s="69"/>
      <c r="F130" s="69"/>
      <c r="G130" s="70"/>
    </row>
    <row r="131" spans="3:7" s="67" customFormat="1" x14ac:dyDescent="0.2">
      <c r="C131" s="105"/>
      <c r="D131" s="105"/>
      <c r="E131" s="69"/>
      <c r="F131" s="69"/>
      <c r="G131" s="70"/>
    </row>
    <row r="132" spans="3:7" s="67" customFormat="1" x14ac:dyDescent="0.2">
      <c r="C132" s="105"/>
      <c r="D132" s="105"/>
      <c r="E132" s="69"/>
      <c r="F132" s="69"/>
      <c r="G132" s="70"/>
    </row>
    <row r="133" spans="3:7" s="67" customFormat="1" x14ac:dyDescent="0.2">
      <c r="C133" s="105"/>
      <c r="D133" s="105"/>
      <c r="E133" s="69"/>
      <c r="F133" s="69"/>
      <c r="G133" s="70"/>
    </row>
    <row r="134" spans="3:7" s="67" customFormat="1" x14ac:dyDescent="0.2">
      <c r="C134" s="105"/>
      <c r="D134" s="105"/>
      <c r="E134" s="69"/>
      <c r="F134" s="69"/>
      <c r="G134" s="70"/>
    </row>
    <row r="135" spans="3:7" s="67" customFormat="1" x14ac:dyDescent="0.2">
      <c r="C135" s="105"/>
      <c r="D135" s="105"/>
      <c r="E135" s="69"/>
      <c r="F135" s="69"/>
      <c r="G135" s="70"/>
    </row>
    <row r="136" spans="3:7" s="67" customFormat="1" x14ac:dyDescent="0.2">
      <c r="C136" s="105"/>
      <c r="D136" s="105"/>
      <c r="E136" s="69"/>
      <c r="F136" s="69"/>
      <c r="G136" s="70"/>
    </row>
    <row r="137" spans="3:7" s="67" customFormat="1" x14ac:dyDescent="0.2">
      <c r="C137" s="105"/>
      <c r="D137" s="105"/>
      <c r="E137" s="69"/>
      <c r="F137" s="69"/>
      <c r="G137" s="70"/>
    </row>
    <row r="138" spans="3:7" s="67" customFormat="1" x14ac:dyDescent="0.2">
      <c r="C138" s="105"/>
      <c r="D138" s="105"/>
      <c r="E138" s="69"/>
      <c r="F138" s="69"/>
      <c r="G138" s="70"/>
    </row>
    <row r="139" spans="3:7" s="67" customFormat="1" x14ac:dyDescent="0.2">
      <c r="C139" s="105"/>
      <c r="D139" s="105"/>
      <c r="E139" s="69"/>
      <c r="F139" s="69"/>
      <c r="G139" s="70"/>
    </row>
    <row r="140" spans="3:7" s="67" customFormat="1" x14ac:dyDescent="0.2">
      <c r="C140" s="105"/>
      <c r="D140" s="105"/>
      <c r="E140" s="69"/>
      <c r="F140" s="69"/>
      <c r="G140" s="70"/>
    </row>
    <row r="141" spans="3:7" s="67" customFormat="1" x14ac:dyDescent="0.2">
      <c r="C141" s="105"/>
      <c r="D141" s="105"/>
      <c r="E141" s="69"/>
      <c r="F141" s="69"/>
      <c r="G141" s="70"/>
    </row>
    <row r="142" spans="3:7" s="67" customFormat="1" x14ac:dyDescent="0.2">
      <c r="C142" s="105"/>
      <c r="D142" s="105"/>
      <c r="E142" s="69"/>
      <c r="F142" s="69"/>
      <c r="G142" s="70"/>
    </row>
    <row r="143" spans="3:7" s="67" customFormat="1" x14ac:dyDescent="0.2">
      <c r="C143" s="105"/>
      <c r="D143" s="105"/>
      <c r="E143" s="69"/>
      <c r="F143" s="69"/>
      <c r="G143" s="70"/>
    </row>
    <row r="144" spans="3:7" s="67" customFormat="1" x14ac:dyDescent="0.2">
      <c r="C144" s="105"/>
      <c r="D144" s="105"/>
      <c r="E144" s="69"/>
      <c r="F144" s="69"/>
      <c r="G144" s="70"/>
    </row>
    <row r="145" spans="3:7" s="67" customFormat="1" x14ac:dyDescent="0.2">
      <c r="C145" s="105"/>
      <c r="D145" s="105"/>
      <c r="E145" s="69"/>
      <c r="F145" s="69"/>
      <c r="G145" s="70"/>
    </row>
    <row r="146" spans="3:7" s="67" customFormat="1" x14ac:dyDescent="0.2">
      <c r="C146" s="105"/>
      <c r="D146" s="105"/>
      <c r="E146" s="69"/>
      <c r="F146" s="69"/>
      <c r="G146" s="70"/>
    </row>
    <row r="147" spans="3:7" s="67" customFormat="1" x14ac:dyDescent="0.2">
      <c r="C147" s="105"/>
      <c r="D147" s="105"/>
      <c r="E147" s="69"/>
      <c r="F147" s="69"/>
      <c r="G147" s="70"/>
    </row>
    <row r="148" spans="3:7" s="67" customFormat="1" x14ac:dyDescent="0.2">
      <c r="C148" s="105"/>
      <c r="D148" s="105"/>
      <c r="E148" s="69"/>
      <c r="F148" s="69"/>
      <c r="G148" s="70"/>
    </row>
    <row r="149" spans="3:7" s="67" customFormat="1" x14ac:dyDescent="0.2">
      <c r="C149" s="105"/>
      <c r="D149" s="105"/>
      <c r="E149" s="69"/>
      <c r="F149" s="69"/>
      <c r="G149" s="70"/>
    </row>
    <row r="150" spans="3:7" s="67" customFormat="1" x14ac:dyDescent="0.2">
      <c r="C150" s="105"/>
      <c r="D150" s="105"/>
      <c r="E150" s="69"/>
      <c r="F150" s="69"/>
      <c r="G150" s="70"/>
    </row>
    <row r="151" spans="3:7" s="67" customFormat="1" x14ac:dyDescent="0.2">
      <c r="C151" s="105"/>
      <c r="D151" s="105"/>
      <c r="E151" s="69"/>
      <c r="F151" s="69"/>
      <c r="G151" s="70"/>
    </row>
    <row r="152" spans="3:7" s="67" customFormat="1" x14ac:dyDescent="0.2">
      <c r="C152" s="105"/>
      <c r="D152" s="105"/>
      <c r="E152" s="69"/>
      <c r="F152" s="69"/>
      <c r="G152" s="70"/>
    </row>
    <row r="153" spans="3:7" s="67" customFormat="1" x14ac:dyDescent="0.2">
      <c r="C153" s="105"/>
      <c r="D153" s="105"/>
      <c r="E153" s="69"/>
      <c r="F153" s="69"/>
      <c r="G153" s="70"/>
    </row>
    <row r="154" spans="3:7" s="67" customFormat="1" x14ac:dyDescent="0.2">
      <c r="C154" s="105"/>
      <c r="D154" s="105"/>
      <c r="E154" s="69"/>
      <c r="F154" s="69"/>
      <c r="G154" s="70"/>
    </row>
    <row r="155" spans="3:7" s="67" customFormat="1" x14ac:dyDescent="0.2">
      <c r="C155" s="105"/>
      <c r="D155" s="105"/>
      <c r="E155" s="69"/>
      <c r="F155" s="69"/>
      <c r="G155" s="70"/>
    </row>
    <row r="156" spans="3:7" s="67" customFormat="1" x14ac:dyDescent="0.2">
      <c r="C156" s="105"/>
      <c r="D156" s="105"/>
      <c r="E156" s="69"/>
      <c r="F156" s="69"/>
      <c r="G156" s="70"/>
    </row>
    <row r="157" spans="3:7" s="67" customFormat="1" x14ac:dyDescent="0.2">
      <c r="C157" s="105"/>
      <c r="D157" s="105"/>
      <c r="E157" s="69"/>
      <c r="F157" s="69"/>
      <c r="G157" s="70"/>
    </row>
    <row r="158" spans="3:7" s="67" customFormat="1" x14ac:dyDescent="0.2">
      <c r="C158" s="105"/>
      <c r="D158" s="105"/>
      <c r="E158" s="69"/>
      <c r="F158" s="69"/>
      <c r="G158" s="70"/>
    </row>
    <row r="159" spans="3:7" s="67" customFormat="1" x14ac:dyDescent="0.2">
      <c r="C159" s="105"/>
      <c r="D159" s="105"/>
      <c r="E159" s="69"/>
      <c r="F159" s="69"/>
      <c r="G159" s="70"/>
    </row>
    <row r="160" spans="3:7" s="67" customFormat="1" x14ac:dyDescent="0.2">
      <c r="C160" s="105"/>
      <c r="D160" s="105"/>
      <c r="E160" s="69"/>
      <c r="F160" s="69"/>
      <c r="G160" s="70"/>
    </row>
    <row r="161" spans="3:7" s="67" customFormat="1" x14ac:dyDescent="0.2">
      <c r="C161" s="105"/>
      <c r="D161" s="105"/>
      <c r="E161" s="69"/>
      <c r="F161" s="69"/>
      <c r="G161" s="70"/>
    </row>
    <row r="162" spans="3:7" s="67" customFormat="1" x14ac:dyDescent="0.2">
      <c r="C162" s="105"/>
      <c r="D162" s="105"/>
      <c r="E162" s="69"/>
      <c r="F162" s="69"/>
      <c r="G162" s="70"/>
    </row>
    <row r="163" spans="3:7" s="67" customFormat="1" x14ac:dyDescent="0.2">
      <c r="C163" s="105"/>
      <c r="D163" s="105"/>
      <c r="E163" s="69"/>
      <c r="F163" s="69"/>
      <c r="G163" s="70"/>
    </row>
    <row r="164" spans="3:7" s="67" customFormat="1" x14ac:dyDescent="0.2">
      <c r="C164" s="105"/>
      <c r="D164" s="105"/>
      <c r="E164" s="69"/>
      <c r="F164" s="69"/>
      <c r="G164" s="70"/>
    </row>
    <row r="165" spans="3:7" s="67" customFormat="1" x14ac:dyDescent="0.2">
      <c r="C165" s="105"/>
      <c r="D165" s="105"/>
      <c r="E165" s="69"/>
      <c r="F165" s="69"/>
      <c r="G165" s="70"/>
    </row>
    <row r="166" spans="3:7" s="67" customFormat="1" x14ac:dyDescent="0.2">
      <c r="C166" s="105"/>
      <c r="D166" s="105"/>
      <c r="E166" s="69"/>
      <c r="F166" s="69"/>
      <c r="G166" s="70"/>
    </row>
    <row r="167" spans="3:7" s="67" customFormat="1" x14ac:dyDescent="0.2">
      <c r="C167" s="105"/>
      <c r="D167" s="105"/>
      <c r="E167" s="69"/>
      <c r="F167" s="69"/>
      <c r="G167" s="70"/>
    </row>
    <row r="168" spans="3:7" s="67" customFormat="1" x14ac:dyDescent="0.2">
      <c r="C168" s="105"/>
      <c r="D168" s="105"/>
      <c r="E168" s="69"/>
      <c r="F168" s="69"/>
      <c r="G168" s="70"/>
    </row>
    <row r="169" spans="3:7" s="67" customFormat="1" x14ac:dyDescent="0.2">
      <c r="C169" s="105"/>
      <c r="D169" s="105"/>
      <c r="E169" s="69"/>
      <c r="F169" s="69"/>
      <c r="G169" s="70"/>
    </row>
    <row r="170" spans="3:7" s="67" customFormat="1" x14ac:dyDescent="0.2">
      <c r="C170" s="105"/>
      <c r="D170" s="105"/>
      <c r="E170" s="69"/>
      <c r="F170" s="69"/>
      <c r="G170" s="70"/>
    </row>
    <row r="171" spans="3:7" s="67" customFormat="1" x14ac:dyDescent="0.2">
      <c r="C171" s="105"/>
      <c r="D171" s="105"/>
      <c r="E171" s="69"/>
      <c r="F171" s="69"/>
      <c r="G171" s="70"/>
    </row>
    <row r="172" spans="3:7" s="67" customFormat="1" x14ac:dyDescent="0.2">
      <c r="C172" s="105"/>
      <c r="D172" s="105"/>
      <c r="E172" s="69"/>
      <c r="F172" s="69"/>
      <c r="G172" s="70"/>
    </row>
    <row r="173" spans="3:7" s="67" customFormat="1" x14ac:dyDescent="0.2">
      <c r="C173" s="105"/>
      <c r="D173" s="105"/>
      <c r="E173" s="69"/>
      <c r="F173" s="69"/>
      <c r="G173" s="70"/>
    </row>
    <row r="174" spans="3:7" s="67" customFormat="1" x14ac:dyDescent="0.2">
      <c r="C174" s="105"/>
      <c r="D174" s="105"/>
      <c r="E174" s="69"/>
      <c r="F174" s="69"/>
      <c r="G174" s="70"/>
    </row>
    <row r="175" spans="3:7" s="67" customFormat="1" x14ac:dyDescent="0.2">
      <c r="C175" s="105"/>
      <c r="D175" s="105"/>
      <c r="E175" s="69"/>
      <c r="F175" s="69"/>
      <c r="G175" s="70"/>
    </row>
    <row r="176" spans="3:7" s="67" customFormat="1" x14ac:dyDescent="0.2">
      <c r="C176" s="105"/>
      <c r="D176" s="105"/>
      <c r="E176" s="69"/>
      <c r="F176" s="69"/>
      <c r="G176" s="70"/>
    </row>
    <row r="177" spans="3:7" s="67" customFormat="1" x14ac:dyDescent="0.2">
      <c r="C177" s="105"/>
      <c r="D177" s="105"/>
      <c r="E177" s="69"/>
      <c r="F177" s="69"/>
      <c r="G177" s="70"/>
    </row>
    <row r="178" spans="3:7" s="67" customFormat="1" x14ac:dyDescent="0.2">
      <c r="C178" s="105"/>
      <c r="D178" s="105"/>
      <c r="E178" s="69"/>
      <c r="F178" s="69"/>
      <c r="G178" s="70"/>
    </row>
    <row r="179" spans="3:7" s="67" customFormat="1" x14ac:dyDescent="0.2">
      <c r="C179" s="105"/>
      <c r="D179" s="105"/>
      <c r="E179" s="69"/>
      <c r="F179" s="69"/>
      <c r="G179" s="70"/>
    </row>
    <row r="180" spans="3:7" s="67" customFormat="1" x14ac:dyDescent="0.2">
      <c r="C180" s="105"/>
      <c r="D180" s="105"/>
      <c r="E180" s="69"/>
      <c r="F180" s="69"/>
      <c r="G180" s="70"/>
    </row>
    <row r="181" spans="3:7" s="67" customFormat="1" x14ac:dyDescent="0.2">
      <c r="C181" s="105"/>
      <c r="D181" s="105"/>
      <c r="E181" s="69"/>
      <c r="F181" s="69"/>
      <c r="G181" s="70"/>
    </row>
    <row r="182" spans="3:7" s="67" customFormat="1" x14ac:dyDescent="0.2">
      <c r="C182" s="105"/>
      <c r="D182" s="105"/>
      <c r="E182" s="69"/>
      <c r="F182" s="69"/>
      <c r="G182" s="70"/>
    </row>
    <row r="183" spans="3:7" s="67" customFormat="1" x14ac:dyDescent="0.2">
      <c r="C183" s="105"/>
      <c r="D183" s="105"/>
      <c r="E183" s="69"/>
      <c r="F183" s="69"/>
      <c r="G183" s="70"/>
    </row>
    <row r="184" spans="3:7" s="67" customFormat="1" x14ac:dyDescent="0.2">
      <c r="C184" s="105"/>
      <c r="D184" s="105"/>
      <c r="E184" s="69"/>
      <c r="F184" s="69"/>
      <c r="G184" s="70"/>
    </row>
    <row r="185" spans="3:7" s="67" customFormat="1" x14ac:dyDescent="0.2">
      <c r="C185" s="105"/>
      <c r="D185" s="105"/>
      <c r="E185" s="69"/>
      <c r="F185" s="69"/>
      <c r="G185" s="70"/>
    </row>
    <row r="186" spans="3:7" s="67" customFormat="1" x14ac:dyDescent="0.2">
      <c r="C186" s="105"/>
      <c r="D186" s="105"/>
      <c r="E186" s="69"/>
      <c r="F186" s="69"/>
      <c r="G186" s="70"/>
    </row>
    <row r="187" spans="3:7" s="67" customFormat="1" x14ac:dyDescent="0.2">
      <c r="C187" s="105"/>
      <c r="D187" s="105"/>
      <c r="E187" s="69"/>
      <c r="F187" s="69"/>
      <c r="G187" s="70"/>
    </row>
    <row r="188" spans="3:7" s="67" customFormat="1" x14ac:dyDescent="0.2">
      <c r="C188" s="105"/>
      <c r="D188" s="105"/>
      <c r="E188" s="69"/>
      <c r="F188" s="69"/>
      <c r="G188" s="70"/>
    </row>
    <row r="189" spans="3:7" s="67" customFormat="1" x14ac:dyDescent="0.2">
      <c r="C189" s="105"/>
      <c r="D189" s="105"/>
      <c r="E189" s="69"/>
      <c r="F189" s="69"/>
      <c r="G189" s="70"/>
    </row>
    <row r="190" spans="3:7" s="67" customFormat="1" x14ac:dyDescent="0.2">
      <c r="C190" s="105"/>
      <c r="D190" s="105"/>
      <c r="E190" s="69"/>
      <c r="F190" s="69"/>
      <c r="G190" s="70"/>
    </row>
    <row r="191" spans="3:7" s="67" customFormat="1" x14ac:dyDescent="0.2">
      <c r="C191" s="105"/>
      <c r="D191" s="105"/>
      <c r="E191" s="69"/>
      <c r="F191" s="69"/>
      <c r="G191" s="70"/>
    </row>
    <row r="192" spans="3:7" s="67" customFormat="1" x14ac:dyDescent="0.2">
      <c r="C192" s="105"/>
      <c r="D192" s="105"/>
      <c r="E192" s="69"/>
      <c r="F192" s="69"/>
      <c r="G192" s="70"/>
    </row>
    <row r="193" spans="3:7" s="67" customFormat="1" x14ac:dyDescent="0.2">
      <c r="C193" s="105"/>
      <c r="D193" s="105"/>
      <c r="E193" s="69"/>
      <c r="F193" s="69"/>
      <c r="G193" s="70"/>
    </row>
    <row r="194" spans="3:7" s="67" customFormat="1" x14ac:dyDescent="0.2">
      <c r="C194" s="105"/>
      <c r="D194" s="105"/>
      <c r="E194" s="69"/>
      <c r="F194" s="69"/>
      <c r="G194" s="70"/>
    </row>
    <row r="195" spans="3:7" s="67" customFormat="1" x14ac:dyDescent="0.2">
      <c r="C195" s="105"/>
      <c r="D195" s="105"/>
      <c r="E195" s="69"/>
      <c r="F195" s="69"/>
      <c r="G195" s="70"/>
    </row>
    <row r="196" spans="3:7" s="67" customFormat="1" x14ac:dyDescent="0.2">
      <c r="C196" s="105"/>
      <c r="D196" s="105"/>
      <c r="E196" s="69"/>
      <c r="F196" s="69"/>
      <c r="G196" s="70"/>
    </row>
    <row r="197" spans="3:7" s="67" customFormat="1" x14ac:dyDescent="0.2">
      <c r="C197" s="105"/>
      <c r="D197" s="105"/>
      <c r="E197" s="69"/>
      <c r="F197" s="69"/>
      <c r="G197" s="70"/>
    </row>
    <row r="198" spans="3:7" s="67" customFormat="1" x14ac:dyDescent="0.2">
      <c r="C198" s="105"/>
      <c r="D198" s="105"/>
      <c r="E198" s="69"/>
      <c r="F198" s="69"/>
      <c r="G198" s="70"/>
    </row>
    <row r="199" spans="3:7" s="67" customFormat="1" x14ac:dyDescent="0.2">
      <c r="C199" s="105"/>
      <c r="D199" s="105"/>
      <c r="E199" s="69"/>
      <c r="F199" s="69"/>
      <c r="G199" s="70"/>
    </row>
    <row r="200" spans="3:7" s="67" customFormat="1" x14ac:dyDescent="0.2">
      <c r="C200" s="105"/>
      <c r="D200" s="105"/>
      <c r="E200" s="69"/>
      <c r="F200" s="69"/>
      <c r="G200" s="70"/>
    </row>
    <row r="201" spans="3:7" s="67" customFormat="1" x14ac:dyDescent="0.2">
      <c r="C201" s="105"/>
      <c r="D201" s="105"/>
      <c r="E201" s="69"/>
      <c r="F201" s="69"/>
      <c r="G201" s="70"/>
    </row>
    <row r="202" spans="3:7" s="67" customFormat="1" x14ac:dyDescent="0.2">
      <c r="C202" s="105"/>
      <c r="D202" s="105"/>
      <c r="E202" s="69"/>
      <c r="F202" s="69"/>
      <c r="G202" s="70"/>
    </row>
    <row r="203" spans="3:7" s="67" customFormat="1" x14ac:dyDescent="0.2">
      <c r="C203" s="105"/>
      <c r="D203" s="105"/>
      <c r="E203" s="69"/>
      <c r="F203" s="69"/>
      <c r="G203" s="70"/>
    </row>
    <row r="204" spans="3:7" s="67" customFormat="1" x14ac:dyDescent="0.2">
      <c r="C204" s="105"/>
      <c r="D204" s="105"/>
      <c r="E204" s="69"/>
      <c r="F204" s="69"/>
      <c r="G204" s="70"/>
    </row>
    <row r="205" spans="3:7" s="67" customFormat="1" x14ac:dyDescent="0.2">
      <c r="C205" s="105"/>
      <c r="D205" s="105"/>
      <c r="E205" s="69"/>
      <c r="F205" s="69"/>
      <c r="G205" s="70"/>
    </row>
    <row r="206" spans="3:7" s="67" customFormat="1" x14ac:dyDescent="0.2">
      <c r="C206" s="105"/>
      <c r="D206" s="105"/>
      <c r="E206" s="69"/>
      <c r="F206" s="69"/>
      <c r="G206" s="70"/>
    </row>
    <row r="207" spans="3:7" s="67" customFormat="1" x14ac:dyDescent="0.2">
      <c r="C207" s="105"/>
      <c r="D207" s="105"/>
      <c r="E207" s="69"/>
      <c r="F207" s="69"/>
      <c r="G207" s="70"/>
    </row>
    <row r="208" spans="3:7" s="67" customFormat="1" x14ac:dyDescent="0.2">
      <c r="C208" s="105"/>
      <c r="D208" s="105"/>
      <c r="E208" s="69"/>
      <c r="F208" s="69"/>
      <c r="G208" s="70"/>
    </row>
    <row r="209" spans="3:7" s="67" customFormat="1" x14ac:dyDescent="0.2">
      <c r="C209" s="105"/>
      <c r="D209" s="105"/>
      <c r="E209" s="69"/>
      <c r="F209" s="69"/>
      <c r="G209" s="70"/>
    </row>
    <row r="210" spans="3:7" s="67" customFormat="1" x14ac:dyDescent="0.2">
      <c r="C210" s="105"/>
      <c r="D210" s="105"/>
      <c r="E210" s="69"/>
      <c r="F210" s="69"/>
      <c r="G210" s="70"/>
    </row>
    <row r="211" spans="3:7" s="67" customFormat="1" x14ac:dyDescent="0.2">
      <c r="C211" s="105"/>
      <c r="D211" s="105"/>
      <c r="E211" s="69"/>
      <c r="F211" s="69"/>
      <c r="G211" s="70"/>
    </row>
    <row r="212" spans="3:7" s="67" customFormat="1" x14ac:dyDescent="0.2">
      <c r="C212" s="105"/>
      <c r="D212" s="105"/>
      <c r="E212" s="69"/>
      <c r="F212" s="69"/>
      <c r="G212" s="70"/>
    </row>
    <row r="213" spans="3:7" s="67" customFormat="1" x14ac:dyDescent="0.2">
      <c r="C213" s="105"/>
      <c r="D213" s="105"/>
      <c r="E213" s="69"/>
      <c r="F213" s="69"/>
      <c r="G213" s="70"/>
    </row>
    <row r="214" spans="3:7" s="67" customFormat="1" x14ac:dyDescent="0.2">
      <c r="C214" s="105"/>
      <c r="D214" s="105"/>
      <c r="E214" s="69"/>
      <c r="F214" s="69"/>
      <c r="G214" s="70"/>
    </row>
    <row r="215" spans="3:7" s="67" customFormat="1" x14ac:dyDescent="0.2">
      <c r="C215" s="105"/>
      <c r="D215" s="105"/>
      <c r="E215" s="69"/>
      <c r="F215" s="69"/>
      <c r="G215" s="70"/>
    </row>
    <row r="216" spans="3:7" s="67" customFormat="1" x14ac:dyDescent="0.2">
      <c r="C216" s="105"/>
      <c r="D216" s="105"/>
      <c r="E216" s="69"/>
      <c r="F216" s="69"/>
      <c r="G216" s="70"/>
    </row>
    <row r="217" spans="3:7" s="67" customFormat="1" x14ac:dyDescent="0.2">
      <c r="C217" s="105"/>
      <c r="D217" s="105"/>
      <c r="E217" s="69"/>
      <c r="F217" s="69"/>
      <c r="G217" s="70"/>
    </row>
    <row r="218" spans="3:7" s="67" customFormat="1" x14ac:dyDescent="0.2">
      <c r="C218" s="105"/>
      <c r="D218" s="105"/>
      <c r="E218" s="69"/>
      <c r="F218" s="69"/>
      <c r="G218" s="70"/>
    </row>
    <row r="219" spans="3:7" s="67" customFormat="1" x14ac:dyDescent="0.2">
      <c r="C219" s="105"/>
      <c r="D219" s="105"/>
      <c r="E219" s="69"/>
      <c r="F219" s="69"/>
      <c r="G219" s="70"/>
    </row>
    <row r="220" spans="3:7" s="67" customFormat="1" x14ac:dyDescent="0.2">
      <c r="C220" s="105"/>
      <c r="D220" s="105"/>
      <c r="E220" s="69"/>
      <c r="F220" s="69"/>
      <c r="G220" s="70"/>
    </row>
    <row r="221" spans="3:7" s="67" customFormat="1" x14ac:dyDescent="0.2">
      <c r="C221" s="105"/>
      <c r="D221" s="105"/>
      <c r="E221" s="69"/>
      <c r="F221" s="69"/>
      <c r="G221" s="70"/>
    </row>
    <row r="222" spans="3:7" s="67" customFormat="1" x14ac:dyDescent="0.2">
      <c r="C222" s="105"/>
      <c r="D222" s="105"/>
      <c r="E222" s="69"/>
      <c r="F222" s="69"/>
      <c r="G222" s="70"/>
    </row>
    <row r="223" spans="3:7" s="67" customFormat="1" x14ac:dyDescent="0.2">
      <c r="C223" s="105"/>
      <c r="D223" s="105"/>
      <c r="E223" s="69"/>
      <c r="F223" s="69"/>
      <c r="G223" s="70"/>
    </row>
    <row r="224" spans="3:7" s="67" customFormat="1" x14ac:dyDescent="0.2">
      <c r="C224" s="105"/>
      <c r="D224" s="105"/>
      <c r="E224" s="69"/>
      <c r="F224" s="69"/>
      <c r="G224" s="70"/>
    </row>
    <row r="225" spans="3:7" s="67" customFormat="1" x14ac:dyDescent="0.2">
      <c r="C225" s="105"/>
      <c r="D225" s="105"/>
      <c r="E225" s="69"/>
      <c r="F225" s="69"/>
      <c r="G225" s="70"/>
    </row>
    <row r="226" spans="3:7" s="67" customFormat="1" x14ac:dyDescent="0.2">
      <c r="C226" s="105"/>
      <c r="D226" s="105"/>
      <c r="E226" s="69"/>
      <c r="F226" s="69"/>
      <c r="G226" s="70"/>
    </row>
    <row r="227" spans="3:7" s="67" customFormat="1" x14ac:dyDescent="0.2">
      <c r="C227" s="105"/>
      <c r="D227" s="105"/>
      <c r="E227" s="69"/>
      <c r="F227" s="69"/>
      <c r="G227" s="70"/>
    </row>
    <row r="228" spans="3:7" s="67" customFormat="1" x14ac:dyDescent="0.2">
      <c r="C228" s="105"/>
      <c r="D228" s="105"/>
      <c r="E228" s="69"/>
      <c r="F228" s="69"/>
      <c r="G228" s="70"/>
    </row>
    <row r="229" spans="3:7" s="67" customFormat="1" x14ac:dyDescent="0.2">
      <c r="C229" s="105"/>
      <c r="D229" s="105"/>
      <c r="E229" s="69"/>
      <c r="F229" s="69"/>
      <c r="G229" s="70"/>
    </row>
    <row r="230" spans="3:7" s="67" customFormat="1" x14ac:dyDescent="0.2">
      <c r="C230" s="105"/>
      <c r="D230" s="105"/>
      <c r="E230" s="69"/>
      <c r="F230" s="69"/>
      <c r="G230" s="70"/>
    </row>
    <row r="231" spans="3:7" s="67" customFormat="1" x14ac:dyDescent="0.2">
      <c r="C231" s="105"/>
      <c r="D231" s="105"/>
      <c r="E231" s="69"/>
      <c r="F231" s="69"/>
      <c r="G231" s="70"/>
    </row>
    <row r="232" spans="3:7" s="67" customFormat="1" x14ac:dyDescent="0.2">
      <c r="C232" s="105"/>
      <c r="D232" s="105"/>
      <c r="E232" s="69"/>
      <c r="F232" s="69"/>
      <c r="G232" s="70"/>
    </row>
    <row r="233" spans="3:7" s="67" customFormat="1" x14ac:dyDescent="0.2">
      <c r="C233" s="105"/>
      <c r="D233" s="105"/>
      <c r="E233" s="69"/>
      <c r="F233" s="69"/>
      <c r="G233" s="70"/>
    </row>
    <row r="234" spans="3:7" s="67" customFormat="1" x14ac:dyDescent="0.2">
      <c r="C234" s="105"/>
      <c r="D234" s="105"/>
      <c r="E234" s="69"/>
      <c r="F234" s="69"/>
      <c r="G234" s="70"/>
    </row>
    <row r="235" spans="3:7" s="67" customFormat="1" x14ac:dyDescent="0.2">
      <c r="C235" s="105"/>
      <c r="D235" s="105"/>
      <c r="E235" s="69"/>
      <c r="F235" s="69"/>
      <c r="G235" s="70"/>
    </row>
    <row r="236" spans="3:7" s="67" customFormat="1" x14ac:dyDescent="0.2">
      <c r="C236" s="105"/>
      <c r="D236" s="105"/>
      <c r="E236" s="69"/>
      <c r="F236" s="69"/>
      <c r="G236" s="70"/>
    </row>
    <row r="237" spans="3:7" s="67" customFormat="1" x14ac:dyDescent="0.2">
      <c r="C237" s="105"/>
      <c r="D237" s="105"/>
      <c r="E237" s="69"/>
      <c r="F237" s="69"/>
      <c r="G237" s="70"/>
    </row>
    <row r="238" spans="3:7" s="67" customFormat="1" x14ac:dyDescent="0.2">
      <c r="C238" s="105"/>
      <c r="D238" s="105"/>
      <c r="E238" s="69"/>
      <c r="F238" s="69"/>
      <c r="G238" s="70"/>
    </row>
    <row r="239" spans="3:7" s="67" customFormat="1" x14ac:dyDescent="0.2">
      <c r="C239" s="105"/>
      <c r="D239" s="105"/>
      <c r="E239" s="69"/>
      <c r="F239" s="69"/>
      <c r="G239" s="70"/>
    </row>
    <row r="240" spans="3:7" s="67" customFormat="1" x14ac:dyDescent="0.2">
      <c r="C240" s="105"/>
      <c r="D240" s="105"/>
      <c r="E240" s="69"/>
      <c r="F240" s="69"/>
      <c r="G240" s="70"/>
    </row>
    <row r="241" spans="3:7" s="67" customFormat="1" x14ac:dyDescent="0.2">
      <c r="C241" s="105"/>
      <c r="D241" s="105"/>
      <c r="E241" s="69"/>
      <c r="F241" s="69"/>
      <c r="G241" s="70"/>
    </row>
    <row r="242" spans="3:7" s="67" customFormat="1" x14ac:dyDescent="0.2">
      <c r="C242" s="105"/>
      <c r="D242" s="105"/>
      <c r="E242" s="69"/>
      <c r="F242" s="69"/>
      <c r="G242" s="70"/>
    </row>
    <row r="243" spans="3:7" s="67" customFormat="1" x14ac:dyDescent="0.2">
      <c r="C243" s="105"/>
      <c r="D243" s="105"/>
      <c r="E243" s="69"/>
      <c r="F243" s="69"/>
      <c r="G243" s="70"/>
    </row>
    <row r="244" spans="3:7" s="67" customFormat="1" x14ac:dyDescent="0.2">
      <c r="C244" s="105"/>
      <c r="D244" s="105"/>
      <c r="E244" s="69"/>
      <c r="F244" s="69"/>
      <c r="G244" s="70"/>
    </row>
    <row r="245" spans="3:7" s="67" customFormat="1" x14ac:dyDescent="0.2">
      <c r="C245" s="105"/>
      <c r="D245" s="105"/>
      <c r="E245" s="69"/>
      <c r="F245" s="69"/>
      <c r="G245" s="70"/>
    </row>
    <row r="246" spans="3:7" s="67" customFormat="1" x14ac:dyDescent="0.2">
      <c r="C246" s="105"/>
      <c r="D246" s="105"/>
      <c r="E246" s="69"/>
      <c r="F246" s="69"/>
      <c r="G246" s="70"/>
    </row>
    <row r="247" spans="3:7" s="67" customFormat="1" x14ac:dyDescent="0.2">
      <c r="C247" s="105"/>
      <c r="D247" s="105"/>
      <c r="E247" s="69"/>
      <c r="F247" s="69"/>
      <c r="G247" s="70"/>
    </row>
    <row r="248" spans="3:7" s="67" customFormat="1" x14ac:dyDescent="0.2">
      <c r="C248" s="105"/>
      <c r="D248" s="105"/>
      <c r="E248" s="69"/>
      <c r="F248" s="69"/>
      <c r="G248" s="70"/>
    </row>
    <row r="249" spans="3:7" s="67" customFormat="1" x14ac:dyDescent="0.2">
      <c r="C249" s="105"/>
      <c r="D249" s="105"/>
      <c r="E249" s="69"/>
      <c r="F249" s="69"/>
      <c r="G249" s="70"/>
    </row>
    <row r="250" spans="3:7" s="67" customFormat="1" x14ac:dyDescent="0.2">
      <c r="C250" s="105"/>
      <c r="D250" s="105"/>
      <c r="E250" s="69"/>
      <c r="F250" s="69"/>
      <c r="G250" s="70"/>
    </row>
    <row r="251" spans="3:7" s="67" customFormat="1" x14ac:dyDescent="0.2">
      <c r="C251" s="105"/>
      <c r="D251" s="105"/>
      <c r="E251" s="69"/>
      <c r="F251" s="69"/>
      <c r="G251" s="70"/>
    </row>
    <row r="252" spans="3:7" s="67" customFormat="1" x14ac:dyDescent="0.2">
      <c r="C252" s="105"/>
      <c r="D252" s="105"/>
      <c r="E252" s="69"/>
      <c r="F252" s="69"/>
      <c r="G252" s="70"/>
    </row>
    <row r="253" spans="3:7" s="67" customFormat="1" x14ac:dyDescent="0.2">
      <c r="C253" s="105"/>
      <c r="D253" s="105"/>
      <c r="E253" s="69"/>
      <c r="F253" s="69"/>
      <c r="G253" s="70"/>
    </row>
    <row r="254" spans="3:7" s="67" customFormat="1" x14ac:dyDescent="0.2">
      <c r="C254" s="105"/>
      <c r="D254" s="105"/>
      <c r="E254" s="69"/>
      <c r="F254" s="69"/>
      <c r="G254" s="70"/>
    </row>
    <row r="255" spans="3:7" s="67" customFormat="1" x14ac:dyDescent="0.2">
      <c r="C255" s="105"/>
      <c r="D255" s="105"/>
      <c r="E255" s="69"/>
      <c r="F255" s="69"/>
      <c r="G255" s="70"/>
    </row>
    <row r="256" spans="3:7" s="67" customFormat="1" x14ac:dyDescent="0.2">
      <c r="C256" s="105"/>
      <c r="D256" s="105"/>
      <c r="E256" s="69"/>
      <c r="F256" s="69"/>
      <c r="G256" s="70"/>
    </row>
    <row r="257" spans="3:7" s="67" customFormat="1" x14ac:dyDescent="0.2">
      <c r="C257" s="105"/>
      <c r="D257" s="105"/>
      <c r="E257" s="69"/>
      <c r="F257" s="69"/>
      <c r="G257" s="70"/>
    </row>
    <row r="258" spans="3:7" s="67" customFormat="1" x14ac:dyDescent="0.2">
      <c r="C258" s="105"/>
      <c r="D258" s="105"/>
      <c r="E258" s="69"/>
      <c r="F258" s="69"/>
      <c r="G258" s="70"/>
    </row>
    <row r="259" spans="3:7" s="67" customFormat="1" x14ac:dyDescent="0.2">
      <c r="C259" s="105"/>
      <c r="D259" s="105"/>
      <c r="E259" s="69"/>
      <c r="F259" s="69"/>
      <c r="G259" s="70"/>
    </row>
    <row r="260" spans="3:7" s="67" customFormat="1" x14ac:dyDescent="0.2">
      <c r="C260" s="105"/>
      <c r="D260" s="105"/>
      <c r="E260" s="69"/>
      <c r="F260" s="69"/>
      <c r="G260" s="70"/>
    </row>
    <row r="261" spans="3:7" s="67" customFormat="1" x14ac:dyDescent="0.2">
      <c r="C261" s="105"/>
      <c r="D261" s="105"/>
      <c r="E261" s="69"/>
      <c r="F261" s="69"/>
      <c r="G261" s="70"/>
    </row>
    <row r="262" spans="3:7" s="67" customFormat="1" x14ac:dyDescent="0.2">
      <c r="C262" s="105"/>
      <c r="D262" s="105"/>
      <c r="E262" s="69"/>
      <c r="F262" s="69"/>
      <c r="G262" s="70"/>
    </row>
    <row r="263" spans="3:7" s="67" customFormat="1" x14ac:dyDescent="0.2">
      <c r="C263" s="105"/>
      <c r="D263" s="105"/>
      <c r="E263" s="69"/>
      <c r="F263" s="69"/>
      <c r="G263" s="70"/>
    </row>
    <row r="264" spans="3:7" s="67" customFormat="1" x14ac:dyDescent="0.2">
      <c r="C264" s="105"/>
      <c r="D264" s="105"/>
      <c r="E264" s="69"/>
      <c r="F264" s="69"/>
      <c r="G264" s="70"/>
    </row>
    <row r="265" spans="3:7" s="67" customFormat="1" x14ac:dyDescent="0.2">
      <c r="C265" s="105"/>
      <c r="D265" s="105"/>
      <c r="E265" s="69"/>
      <c r="F265" s="69"/>
      <c r="G265" s="70"/>
    </row>
    <row r="266" spans="3:7" s="67" customFormat="1" x14ac:dyDescent="0.2">
      <c r="C266" s="105"/>
      <c r="D266" s="105"/>
      <c r="E266" s="69"/>
      <c r="F266" s="69"/>
      <c r="G266" s="70"/>
    </row>
    <row r="267" spans="3:7" s="67" customFormat="1" x14ac:dyDescent="0.2">
      <c r="C267" s="105"/>
      <c r="D267" s="105"/>
      <c r="E267" s="69"/>
      <c r="F267" s="69"/>
      <c r="G267" s="70"/>
    </row>
    <row r="268" spans="3:7" s="67" customFormat="1" x14ac:dyDescent="0.2">
      <c r="C268" s="105"/>
      <c r="D268" s="105"/>
      <c r="E268" s="69"/>
      <c r="F268" s="69"/>
      <c r="G268" s="70"/>
    </row>
    <row r="269" spans="3:7" s="67" customFormat="1" x14ac:dyDescent="0.2">
      <c r="C269" s="105"/>
      <c r="D269" s="105"/>
      <c r="E269" s="69"/>
      <c r="F269" s="69"/>
      <c r="G269" s="70"/>
    </row>
    <row r="270" spans="3:7" s="67" customFormat="1" x14ac:dyDescent="0.2">
      <c r="C270" s="105"/>
      <c r="D270" s="105"/>
      <c r="E270" s="69"/>
      <c r="F270" s="69"/>
      <c r="G270" s="70"/>
    </row>
    <row r="271" spans="3:7" s="67" customFormat="1" x14ac:dyDescent="0.2">
      <c r="C271" s="105"/>
      <c r="D271" s="105"/>
      <c r="E271" s="69"/>
      <c r="F271" s="69"/>
      <c r="G271" s="70"/>
    </row>
    <row r="272" spans="3:7" s="67" customFormat="1" x14ac:dyDescent="0.2">
      <c r="C272" s="105"/>
      <c r="D272" s="105"/>
      <c r="E272" s="69"/>
      <c r="F272" s="69"/>
      <c r="G272" s="70"/>
    </row>
    <row r="273" spans="3:7" s="67" customFormat="1" x14ac:dyDescent="0.2">
      <c r="C273" s="105"/>
      <c r="D273" s="105"/>
      <c r="E273" s="69"/>
      <c r="F273" s="69"/>
      <c r="G273" s="70"/>
    </row>
    <row r="274" spans="3:7" s="67" customFormat="1" x14ac:dyDescent="0.2">
      <c r="C274" s="105"/>
      <c r="D274" s="105"/>
      <c r="E274" s="69"/>
      <c r="F274" s="69"/>
      <c r="G274" s="70"/>
    </row>
    <row r="275" spans="3:7" s="67" customFormat="1" x14ac:dyDescent="0.2">
      <c r="C275" s="105"/>
      <c r="D275" s="105"/>
      <c r="E275" s="69"/>
      <c r="F275" s="69"/>
      <c r="G275" s="70"/>
    </row>
    <row r="276" spans="3:7" s="67" customFormat="1" x14ac:dyDescent="0.2">
      <c r="C276" s="105"/>
      <c r="D276" s="105"/>
      <c r="E276" s="69"/>
      <c r="F276" s="69"/>
      <c r="G276" s="70"/>
    </row>
    <row r="277" spans="3:7" s="67" customFormat="1" x14ac:dyDescent="0.2">
      <c r="C277" s="105"/>
      <c r="D277" s="105"/>
      <c r="E277" s="69"/>
      <c r="F277" s="69"/>
      <c r="G277" s="70"/>
    </row>
    <row r="278" spans="3:7" s="67" customFormat="1" x14ac:dyDescent="0.2">
      <c r="C278" s="105"/>
      <c r="D278" s="105"/>
      <c r="E278" s="69"/>
      <c r="F278" s="69"/>
      <c r="G278" s="70"/>
    </row>
    <row r="279" spans="3:7" s="67" customFormat="1" x14ac:dyDescent="0.2">
      <c r="C279" s="105"/>
      <c r="D279" s="105"/>
      <c r="E279" s="69"/>
      <c r="F279" s="69"/>
      <c r="G279" s="70"/>
    </row>
    <row r="280" spans="3:7" s="67" customFormat="1" x14ac:dyDescent="0.2">
      <c r="C280" s="105"/>
      <c r="D280" s="105"/>
      <c r="E280" s="69"/>
      <c r="F280" s="69"/>
      <c r="G280" s="70"/>
    </row>
    <row r="281" spans="3:7" s="67" customFormat="1" x14ac:dyDescent="0.2">
      <c r="C281" s="105"/>
      <c r="D281" s="105"/>
      <c r="E281" s="69"/>
      <c r="F281" s="69"/>
      <c r="G281" s="70"/>
    </row>
    <row r="282" spans="3:7" s="67" customFormat="1" x14ac:dyDescent="0.2">
      <c r="C282" s="105"/>
      <c r="D282" s="105"/>
      <c r="E282" s="69"/>
      <c r="F282" s="69"/>
      <c r="G282" s="70"/>
    </row>
    <row r="283" spans="3:7" s="67" customFormat="1" x14ac:dyDescent="0.2">
      <c r="C283" s="105"/>
      <c r="D283" s="105"/>
      <c r="E283" s="69"/>
      <c r="F283" s="69"/>
      <c r="G283" s="70"/>
    </row>
    <row r="284" spans="3:7" s="67" customFormat="1" x14ac:dyDescent="0.2">
      <c r="C284" s="105"/>
      <c r="D284" s="105"/>
      <c r="E284" s="69"/>
      <c r="F284" s="69"/>
      <c r="G284" s="70"/>
    </row>
    <row r="285" spans="3:7" s="67" customFormat="1" x14ac:dyDescent="0.2">
      <c r="C285" s="105"/>
      <c r="D285" s="105"/>
      <c r="E285" s="69"/>
      <c r="F285" s="69"/>
      <c r="G285" s="70"/>
    </row>
    <row r="286" spans="3:7" s="67" customFormat="1" x14ac:dyDescent="0.2">
      <c r="C286" s="105"/>
      <c r="D286" s="105"/>
      <c r="E286" s="69"/>
      <c r="F286" s="69"/>
      <c r="G286" s="70"/>
    </row>
    <row r="287" spans="3:7" s="67" customFormat="1" x14ac:dyDescent="0.2">
      <c r="C287" s="105"/>
      <c r="D287" s="105"/>
      <c r="E287" s="69"/>
      <c r="F287" s="69"/>
      <c r="G287" s="70"/>
    </row>
    <row r="288" spans="3:7" s="67" customFormat="1" x14ac:dyDescent="0.2">
      <c r="C288" s="105"/>
      <c r="D288" s="105"/>
      <c r="E288" s="69"/>
      <c r="F288" s="69"/>
      <c r="G288" s="70"/>
    </row>
    <row r="289" spans="3:7" s="67" customFormat="1" x14ac:dyDescent="0.2">
      <c r="C289" s="105"/>
      <c r="D289" s="105"/>
      <c r="E289" s="69"/>
      <c r="F289" s="69"/>
      <c r="G289" s="70"/>
    </row>
    <row r="290" spans="3:7" s="67" customFormat="1" x14ac:dyDescent="0.2">
      <c r="C290" s="105"/>
      <c r="D290" s="105"/>
      <c r="E290" s="69"/>
      <c r="F290" s="69"/>
      <c r="G290" s="70"/>
    </row>
    <row r="291" spans="3:7" s="67" customFormat="1" x14ac:dyDescent="0.2">
      <c r="C291" s="105"/>
      <c r="D291" s="105"/>
      <c r="E291" s="69"/>
      <c r="F291" s="69"/>
      <c r="G291" s="70"/>
    </row>
    <row r="292" spans="3:7" s="67" customFormat="1" x14ac:dyDescent="0.2">
      <c r="C292" s="105"/>
      <c r="D292" s="105"/>
      <c r="E292" s="69"/>
      <c r="F292" s="69"/>
      <c r="G292" s="70"/>
    </row>
    <row r="293" spans="3:7" s="67" customFormat="1" x14ac:dyDescent="0.2">
      <c r="C293" s="105"/>
      <c r="D293" s="105"/>
      <c r="E293" s="69"/>
      <c r="F293" s="69"/>
      <c r="G293" s="70"/>
    </row>
    <row r="294" spans="3:7" s="67" customFormat="1" x14ac:dyDescent="0.2">
      <c r="C294" s="105"/>
      <c r="D294" s="105"/>
      <c r="E294" s="69"/>
      <c r="F294" s="69"/>
      <c r="G294" s="70"/>
    </row>
    <row r="295" spans="3:7" s="67" customFormat="1" x14ac:dyDescent="0.2">
      <c r="C295" s="105"/>
      <c r="D295" s="105"/>
      <c r="E295" s="69"/>
      <c r="F295" s="69"/>
      <c r="G295" s="70"/>
    </row>
    <row r="296" spans="3:7" s="67" customFormat="1" x14ac:dyDescent="0.2">
      <c r="C296" s="105"/>
      <c r="D296" s="105"/>
      <c r="E296" s="69"/>
      <c r="F296" s="69"/>
      <c r="G296" s="70"/>
    </row>
    <row r="297" spans="3:7" s="67" customFormat="1" x14ac:dyDescent="0.2">
      <c r="C297" s="105"/>
      <c r="D297" s="105"/>
      <c r="E297" s="69"/>
      <c r="F297" s="69"/>
      <c r="G297" s="70"/>
    </row>
    <row r="298" spans="3:7" s="67" customFormat="1" x14ac:dyDescent="0.2">
      <c r="C298" s="105"/>
      <c r="D298" s="105"/>
      <c r="E298" s="69"/>
      <c r="F298" s="69"/>
      <c r="G298" s="70"/>
    </row>
    <row r="299" spans="3:7" s="67" customFormat="1" x14ac:dyDescent="0.2">
      <c r="C299" s="105"/>
      <c r="D299" s="105"/>
      <c r="E299" s="69"/>
      <c r="F299" s="69"/>
      <c r="G299" s="70"/>
    </row>
    <row r="300" spans="3:7" s="67" customFormat="1" x14ac:dyDescent="0.2">
      <c r="C300" s="105"/>
      <c r="D300" s="105"/>
      <c r="E300" s="69"/>
      <c r="F300" s="69"/>
      <c r="G300" s="70"/>
    </row>
    <row r="301" spans="3:7" s="67" customFormat="1" x14ac:dyDescent="0.2">
      <c r="C301" s="105"/>
      <c r="D301" s="105"/>
      <c r="E301" s="69"/>
      <c r="F301" s="69"/>
      <c r="G301" s="70"/>
    </row>
    <row r="302" spans="3:7" s="67" customFormat="1" x14ac:dyDescent="0.2">
      <c r="C302" s="105"/>
      <c r="D302" s="105"/>
      <c r="E302" s="69"/>
      <c r="F302" s="69"/>
      <c r="G302" s="70"/>
    </row>
    <row r="303" spans="3:7" s="67" customFormat="1" x14ac:dyDescent="0.2">
      <c r="C303" s="105"/>
      <c r="D303" s="105"/>
      <c r="E303" s="69"/>
      <c r="F303" s="69"/>
      <c r="G303" s="70"/>
    </row>
    <row r="304" spans="3:7" s="67" customFormat="1" x14ac:dyDescent="0.2">
      <c r="C304" s="105"/>
      <c r="D304" s="105"/>
      <c r="E304" s="69"/>
      <c r="F304" s="69"/>
      <c r="G304" s="70"/>
    </row>
    <row r="305" spans="3:7" s="67" customFormat="1" x14ac:dyDescent="0.2">
      <c r="C305" s="105"/>
      <c r="D305" s="105"/>
      <c r="E305" s="69"/>
      <c r="F305" s="69"/>
      <c r="G305" s="70"/>
    </row>
    <row r="306" spans="3:7" s="67" customFormat="1" x14ac:dyDescent="0.2">
      <c r="C306" s="105"/>
      <c r="D306" s="105"/>
      <c r="E306" s="69"/>
      <c r="F306" s="69"/>
      <c r="G306" s="70"/>
    </row>
    <row r="307" spans="3:7" s="67" customFormat="1" x14ac:dyDescent="0.2">
      <c r="C307" s="105"/>
      <c r="D307" s="105"/>
      <c r="E307" s="69"/>
      <c r="F307" s="69"/>
      <c r="G307" s="70"/>
    </row>
    <row r="308" spans="3:7" s="67" customFormat="1" x14ac:dyDescent="0.2">
      <c r="C308" s="105"/>
      <c r="D308" s="105"/>
      <c r="E308" s="69"/>
      <c r="F308" s="69"/>
      <c r="G308" s="70"/>
    </row>
    <row r="309" spans="3:7" s="67" customFormat="1" x14ac:dyDescent="0.2">
      <c r="C309" s="105"/>
      <c r="D309" s="105"/>
      <c r="E309" s="69"/>
      <c r="F309" s="69"/>
      <c r="G309" s="70"/>
    </row>
    <row r="310" spans="3:7" s="67" customFormat="1" x14ac:dyDescent="0.2">
      <c r="C310" s="105"/>
      <c r="D310" s="105"/>
      <c r="E310" s="69"/>
      <c r="F310" s="69"/>
      <c r="G310" s="70"/>
    </row>
    <row r="311" spans="3:7" s="67" customFormat="1" x14ac:dyDescent="0.2">
      <c r="C311" s="105"/>
      <c r="D311" s="105"/>
      <c r="E311" s="69"/>
      <c r="F311" s="69"/>
      <c r="G311" s="70"/>
    </row>
    <row r="312" spans="3:7" s="67" customFormat="1" x14ac:dyDescent="0.2">
      <c r="C312" s="105"/>
      <c r="D312" s="105"/>
      <c r="E312" s="69"/>
      <c r="F312" s="69"/>
      <c r="G312" s="70"/>
    </row>
    <row r="313" spans="3:7" s="67" customFormat="1" x14ac:dyDescent="0.2">
      <c r="C313" s="105"/>
      <c r="D313" s="105"/>
      <c r="E313" s="69"/>
      <c r="F313" s="69"/>
      <c r="G313" s="70"/>
    </row>
    <row r="314" spans="3:7" s="67" customFormat="1" x14ac:dyDescent="0.2">
      <c r="C314" s="105"/>
      <c r="D314" s="105"/>
      <c r="E314" s="69"/>
      <c r="F314" s="69"/>
      <c r="G314" s="70"/>
    </row>
    <row r="315" spans="3:7" s="67" customFormat="1" x14ac:dyDescent="0.2">
      <c r="C315" s="105"/>
      <c r="D315" s="105"/>
      <c r="E315" s="69"/>
      <c r="F315" s="69"/>
      <c r="G315" s="70"/>
    </row>
    <row r="316" spans="3:7" s="67" customFormat="1" x14ac:dyDescent="0.2">
      <c r="C316" s="105"/>
      <c r="D316" s="105"/>
      <c r="E316" s="69"/>
      <c r="F316" s="69"/>
      <c r="G316" s="70"/>
    </row>
    <row r="317" spans="3:7" s="67" customFormat="1" x14ac:dyDescent="0.2">
      <c r="C317" s="105"/>
      <c r="D317" s="105"/>
      <c r="E317" s="69"/>
      <c r="F317" s="69"/>
      <c r="G317" s="70"/>
    </row>
    <row r="318" spans="3:7" s="67" customFormat="1" x14ac:dyDescent="0.2">
      <c r="C318" s="105"/>
      <c r="D318" s="105"/>
      <c r="E318" s="69"/>
      <c r="F318" s="69"/>
      <c r="G318" s="70"/>
    </row>
    <row r="319" spans="3:7" s="67" customFormat="1" x14ac:dyDescent="0.2">
      <c r="C319" s="105"/>
      <c r="D319" s="105"/>
      <c r="E319" s="69"/>
      <c r="F319" s="69"/>
      <c r="G319" s="70"/>
    </row>
    <row r="320" spans="3:7" s="67" customFormat="1" x14ac:dyDescent="0.2">
      <c r="C320" s="105"/>
      <c r="D320" s="105"/>
      <c r="E320" s="69"/>
      <c r="F320" s="69"/>
      <c r="G320" s="70"/>
    </row>
    <row r="321" spans="3:7" s="67" customFormat="1" x14ac:dyDescent="0.2">
      <c r="C321" s="105"/>
      <c r="D321" s="105"/>
      <c r="E321" s="69"/>
      <c r="F321" s="69"/>
      <c r="G321" s="70"/>
    </row>
    <row r="322" spans="3:7" s="67" customFormat="1" x14ac:dyDescent="0.2">
      <c r="C322" s="105"/>
      <c r="D322" s="105"/>
      <c r="E322" s="69"/>
      <c r="F322" s="69"/>
      <c r="G322" s="70"/>
    </row>
    <row r="323" spans="3:7" s="67" customFormat="1" x14ac:dyDescent="0.2">
      <c r="C323" s="105"/>
      <c r="D323" s="105"/>
      <c r="E323" s="69"/>
      <c r="F323" s="69"/>
      <c r="G323" s="70"/>
    </row>
    <row r="324" spans="3:7" s="67" customFormat="1" x14ac:dyDescent="0.2">
      <c r="C324" s="105"/>
      <c r="D324" s="105"/>
      <c r="E324" s="69"/>
      <c r="F324" s="69"/>
      <c r="G324" s="70"/>
    </row>
    <row r="325" spans="3:7" s="67" customFormat="1" x14ac:dyDescent="0.2">
      <c r="C325" s="105"/>
      <c r="D325" s="105"/>
      <c r="E325" s="69"/>
      <c r="F325" s="69"/>
      <c r="G325" s="70"/>
    </row>
    <row r="326" spans="3:7" s="67" customFormat="1" x14ac:dyDescent="0.2">
      <c r="C326" s="105"/>
      <c r="D326" s="105"/>
      <c r="E326" s="69"/>
      <c r="F326" s="69"/>
      <c r="G326" s="70"/>
    </row>
    <row r="327" spans="3:7" s="67" customFormat="1" x14ac:dyDescent="0.2">
      <c r="C327" s="105"/>
      <c r="D327" s="105"/>
      <c r="E327" s="69"/>
      <c r="F327" s="69"/>
      <c r="G327" s="70"/>
    </row>
    <row r="328" spans="3:7" s="67" customFormat="1" x14ac:dyDescent="0.2">
      <c r="C328" s="105"/>
      <c r="D328" s="105"/>
      <c r="E328" s="69"/>
      <c r="F328" s="69"/>
      <c r="G328" s="70"/>
    </row>
    <row r="329" spans="3:7" s="67" customFormat="1" x14ac:dyDescent="0.2">
      <c r="C329" s="105"/>
      <c r="D329" s="105"/>
      <c r="E329" s="69"/>
      <c r="F329" s="69"/>
      <c r="G329" s="70"/>
    </row>
    <row r="330" spans="3:7" s="67" customFormat="1" x14ac:dyDescent="0.2">
      <c r="C330" s="105"/>
      <c r="D330" s="105"/>
      <c r="E330" s="69"/>
      <c r="F330" s="69"/>
      <c r="G330" s="70"/>
    </row>
    <row r="331" spans="3:7" s="67" customFormat="1" x14ac:dyDescent="0.2">
      <c r="C331" s="105"/>
      <c r="D331" s="105"/>
      <c r="E331" s="69"/>
      <c r="F331" s="69"/>
      <c r="G331" s="70"/>
    </row>
    <row r="332" spans="3:7" s="67" customFormat="1" x14ac:dyDescent="0.2">
      <c r="C332" s="105"/>
      <c r="D332" s="105"/>
      <c r="E332" s="69"/>
      <c r="F332" s="69"/>
      <c r="G332" s="70"/>
    </row>
    <row r="333" spans="3:7" s="67" customFormat="1" x14ac:dyDescent="0.2">
      <c r="C333" s="105"/>
      <c r="D333" s="105"/>
      <c r="E333" s="69"/>
      <c r="F333" s="69"/>
      <c r="G333" s="70"/>
    </row>
    <row r="334" spans="3:7" s="67" customFormat="1" x14ac:dyDescent="0.2">
      <c r="C334" s="105"/>
      <c r="D334" s="105"/>
      <c r="E334" s="69"/>
      <c r="F334" s="69"/>
      <c r="G334" s="70"/>
    </row>
    <row r="335" spans="3:7" s="67" customFormat="1" x14ac:dyDescent="0.2">
      <c r="C335" s="105"/>
      <c r="D335" s="105"/>
      <c r="E335" s="69"/>
      <c r="F335" s="69"/>
      <c r="G335" s="70"/>
    </row>
    <row r="336" spans="3:7" s="67" customFormat="1" x14ac:dyDescent="0.2">
      <c r="C336" s="105"/>
      <c r="D336" s="105"/>
      <c r="E336" s="69"/>
      <c r="F336" s="69"/>
      <c r="G336" s="70"/>
    </row>
    <row r="337" spans="3:7" s="67" customFormat="1" x14ac:dyDescent="0.2">
      <c r="C337" s="105"/>
      <c r="D337" s="105"/>
      <c r="E337" s="69"/>
      <c r="F337" s="69"/>
      <c r="G337" s="70"/>
    </row>
    <row r="338" spans="3:7" s="67" customFormat="1" x14ac:dyDescent="0.2">
      <c r="C338" s="105"/>
      <c r="D338" s="105"/>
      <c r="E338" s="69"/>
      <c r="F338" s="69"/>
      <c r="G338" s="70"/>
    </row>
    <row r="339" spans="3:7" s="67" customFormat="1" x14ac:dyDescent="0.2">
      <c r="C339" s="105"/>
      <c r="D339" s="105"/>
      <c r="E339" s="69"/>
      <c r="F339" s="69"/>
      <c r="G339" s="70"/>
    </row>
    <row r="340" spans="3:7" s="67" customFormat="1" x14ac:dyDescent="0.2">
      <c r="C340" s="105"/>
      <c r="D340" s="105"/>
      <c r="E340" s="69"/>
      <c r="F340" s="69"/>
      <c r="G340" s="70"/>
    </row>
    <row r="341" spans="3:7" s="67" customFormat="1" x14ac:dyDescent="0.2">
      <c r="C341" s="105"/>
      <c r="D341" s="105"/>
      <c r="E341" s="69"/>
      <c r="F341" s="69"/>
      <c r="G341" s="70"/>
    </row>
    <row r="342" spans="3:7" s="67" customFormat="1" x14ac:dyDescent="0.2">
      <c r="C342" s="105"/>
      <c r="D342" s="105"/>
      <c r="E342" s="69"/>
      <c r="F342" s="69"/>
      <c r="G342" s="70"/>
    </row>
    <row r="343" spans="3:7" s="67" customFormat="1" x14ac:dyDescent="0.2">
      <c r="C343" s="105"/>
      <c r="D343" s="105"/>
      <c r="E343" s="69"/>
      <c r="F343" s="69"/>
      <c r="G343" s="70"/>
    </row>
    <row r="344" spans="3:7" s="67" customFormat="1" x14ac:dyDescent="0.2">
      <c r="C344" s="105"/>
      <c r="D344" s="105"/>
      <c r="E344" s="69"/>
      <c r="F344" s="69"/>
      <c r="G344" s="70"/>
    </row>
    <row r="345" spans="3:7" s="67" customFormat="1" x14ac:dyDescent="0.2">
      <c r="C345" s="105"/>
      <c r="D345" s="105"/>
      <c r="E345" s="69"/>
      <c r="F345" s="69"/>
      <c r="G345" s="70"/>
    </row>
    <row r="346" spans="3:7" s="67" customFormat="1" x14ac:dyDescent="0.2">
      <c r="C346" s="105"/>
      <c r="D346" s="105"/>
      <c r="E346" s="69"/>
      <c r="F346" s="69"/>
      <c r="G346" s="70"/>
    </row>
    <row r="347" spans="3:7" s="67" customFormat="1" x14ac:dyDescent="0.2">
      <c r="C347" s="105"/>
      <c r="D347" s="105"/>
      <c r="E347" s="69"/>
      <c r="F347" s="69"/>
      <c r="G347" s="70"/>
    </row>
    <row r="348" spans="3:7" s="67" customFormat="1" x14ac:dyDescent="0.2">
      <c r="C348" s="105"/>
      <c r="D348" s="105"/>
      <c r="E348" s="69"/>
      <c r="F348" s="69"/>
      <c r="G348" s="70"/>
    </row>
    <row r="349" spans="3:7" s="67" customFormat="1" x14ac:dyDescent="0.2">
      <c r="C349" s="105"/>
      <c r="D349" s="105"/>
      <c r="E349" s="69"/>
      <c r="F349" s="69"/>
      <c r="G349" s="70"/>
    </row>
    <row r="350" spans="3:7" s="67" customFormat="1" x14ac:dyDescent="0.2">
      <c r="C350" s="105"/>
      <c r="D350" s="105"/>
      <c r="E350" s="69"/>
      <c r="F350" s="69"/>
      <c r="G350" s="70"/>
    </row>
    <row r="351" spans="3:7" s="67" customFormat="1" x14ac:dyDescent="0.2">
      <c r="C351" s="105"/>
      <c r="D351" s="105"/>
      <c r="E351" s="69"/>
      <c r="F351" s="69"/>
      <c r="G351" s="70"/>
    </row>
    <row r="352" spans="3:7" s="67" customFormat="1" x14ac:dyDescent="0.2">
      <c r="C352" s="105"/>
      <c r="D352" s="105"/>
      <c r="E352" s="69"/>
      <c r="F352" s="69"/>
      <c r="G352" s="70"/>
    </row>
    <row r="353" spans="3:7" s="67" customFormat="1" x14ac:dyDescent="0.2">
      <c r="C353" s="105"/>
      <c r="D353" s="105"/>
      <c r="E353" s="69"/>
      <c r="F353" s="69"/>
      <c r="G353" s="70"/>
    </row>
    <row r="354" spans="3:7" s="67" customFormat="1" x14ac:dyDescent="0.2">
      <c r="C354" s="105"/>
      <c r="D354" s="105"/>
      <c r="E354" s="69"/>
      <c r="F354" s="69"/>
      <c r="G354" s="70"/>
    </row>
    <row r="355" spans="3:7" s="67" customFormat="1" x14ac:dyDescent="0.2">
      <c r="C355" s="105"/>
      <c r="D355" s="105"/>
      <c r="E355" s="69"/>
      <c r="F355" s="69"/>
      <c r="G355" s="70"/>
    </row>
    <row r="356" spans="3:7" s="67" customFormat="1" x14ac:dyDescent="0.2">
      <c r="C356" s="105"/>
      <c r="D356" s="105"/>
      <c r="E356" s="69"/>
      <c r="F356" s="69"/>
      <c r="G356" s="70"/>
    </row>
    <row r="357" spans="3:7" s="67" customFormat="1" x14ac:dyDescent="0.2">
      <c r="C357" s="105"/>
      <c r="D357" s="105"/>
      <c r="E357" s="69"/>
      <c r="F357" s="69"/>
      <c r="G357" s="70"/>
    </row>
    <row r="358" spans="3:7" s="67" customFormat="1" x14ac:dyDescent="0.2">
      <c r="C358" s="105"/>
      <c r="D358" s="105"/>
      <c r="E358" s="69"/>
      <c r="F358" s="69"/>
      <c r="G358" s="70"/>
    </row>
    <row r="359" spans="3:7" s="67" customFormat="1" x14ac:dyDescent="0.2">
      <c r="C359" s="105"/>
      <c r="D359" s="105"/>
      <c r="E359" s="69"/>
      <c r="F359" s="69"/>
      <c r="G359" s="70"/>
    </row>
    <row r="360" spans="3:7" s="67" customFormat="1" x14ac:dyDescent="0.2">
      <c r="C360" s="105"/>
      <c r="D360" s="105"/>
      <c r="E360" s="69"/>
      <c r="F360" s="69"/>
      <c r="G360" s="70"/>
    </row>
    <row r="361" spans="3:7" s="67" customFormat="1" x14ac:dyDescent="0.2">
      <c r="C361" s="105"/>
      <c r="D361" s="105"/>
      <c r="E361" s="69"/>
      <c r="F361" s="69"/>
      <c r="G361" s="70"/>
    </row>
    <row r="362" spans="3:7" s="67" customFormat="1" x14ac:dyDescent="0.2">
      <c r="C362" s="105"/>
      <c r="D362" s="105"/>
      <c r="E362" s="69"/>
      <c r="F362" s="69"/>
      <c r="G362" s="70"/>
    </row>
    <row r="363" spans="3:7" s="67" customFormat="1" x14ac:dyDescent="0.2">
      <c r="C363" s="105"/>
      <c r="D363" s="105"/>
      <c r="E363" s="69"/>
      <c r="F363" s="69"/>
      <c r="G363" s="70"/>
    </row>
    <row r="364" spans="3:7" s="67" customFormat="1" x14ac:dyDescent="0.2">
      <c r="C364" s="105"/>
      <c r="D364" s="105"/>
      <c r="E364" s="69"/>
      <c r="F364" s="69"/>
      <c r="G364" s="70"/>
    </row>
    <row r="365" spans="3:7" s="67" customFormat="1" x14ac:dyDescent="0.2">
      <c r="C365" s="105"/>
      <c r="D365" s="105"/>
      <c r="E365" s="69"/>
      <c r="F365" s="69"/>
      <c r="G365" s="70"/>
    </row>
    <row r="366" spans="3:7" s="67" customFormat="1" x14ac:dyDescent="0.2">
      <c r="C366" s="105"/>
      <c r="D366" s="105"/>
      <c r="E366" s="69"/>
      <c r="F366" s="69"/>
      <c r="G366" s="70"/>
    </row>
    <row r="367" spans="3:7" s="67" customFormat="1" x14ac:dyDescent="0.2">
      <c r="C367" s="105"/>
      <c r="D367" s="105"/>
      <c r="E367" s="69"/>
      <c r="F367" s="69"/>
      <c r="G367" s="70"/>
    </row>
    <row r="368" spans="3:7" s="67" customFormat="1" x14ac:dyDescent="0.2">
      <c r="C368" s="105"/>
      <c r="D368" s="105"/>
      <c r="E368" s="69"/>
      <c r="F368" s="69"/>
      <c r="G368" s="70"/>
    </row>
    <row r="369" spans="3:7" s="67" customFormat="1" x14ac:dyDescent="0.2">
      <c r="C369" s="105"/>
      <c r="D369" s="105"/>
      <c r="E369" s="69"/>
      <c r="F369" s="69"/>
      <c r="G369" s="70"/>
    </row>
    <row r="370" spans="3:7" s="67" customFormat="1" x14ac:dyDescent="0.2">
      <c r="C370" s="105"/>
      <c r="D370" s="105"/>
      <c r="E370" s="69"/>
      <c r="F370" s="69"/>
      <c r="G370" s="70"/>
    </row>
    <row r="371" spans="3:7" s="67" customFormat="1" x14ac:dyDescent="0.2">
      <c r="C371" s="105"/>
      <c r="D371" s="105"/>
      <c r="E371" s="69"/>
      <c r="F371" s="69"/>
      <c r="G371" s="70"/>
    </row>
    <row r="372" spans="3:7" s="67" customFormat="1" x14ac:dyDescent="0.2">
      <c r="C372" s="105"/>
      <c r="D372" s="105"/>
      <c r="E372" s="69"/>
      <c r="F372" s="69"/>
      <c r="G372" s="70"/>
    </row>
    <row r="373" spans="3:7" s="67" customFormat="1" x14ac:dyDescent="0.2">
      <c r="C373" s="105"/>
      <c r="D373" s="105"/>
      <c r="E373" s="69"/>
      <c r="F373" s="69"/>
      <c r="G373" s="70"/>
    </row>
    <row r="374" spans="3:7" s="67" customFormat="1" x14ac:dyDescent="0.2">
      <c r="C374" s="105"/>
      <c r="D374" s="105"/>
      <c r="E374" s="69"/>
      <c r="F374" s="69"/>
      <c r="G374" s="70"/>
    </row>
    <row r="375" spans="3:7" s="67" customFormat="1" x14ac:dyDescent="0.2">
      <c r="C375" s="105"/>
      <c r="D375" s="105"/>
      <c r="E375" s="69"/>
      <c r="F375" s="69"/>
      <c r="G375" s="70"/>
    </row>
    <row r="376" spans="3:7" s="67" customFormat="1" x14ac:dyDescent="0.2">
      <c r="C376" s="105"/>
      <c r="D376" s="105"/>
      <c r="E376" s="69"/>
      <c r="F376" s="69"/>
      <c r="G376" s="70"/>
    </row>
    <row r="377" spans="3:7" s="67" customFormat="1" x14ac:dyDescent="0.2">
      <c r="C377" s="105"/>
      <c r="D377" s="105"/>
      <c r="E377" s="69"/>
      <c r="F377" s="69"/>
      <c r="G377" s="70"/>
    </row>
    <row r="378" spans="3:7" s="67" customFormat="1" x14ac:dyDescent="0.2">
      <c r="C378" s="105"/>
      <c r="D378" s="105"/>
      <c r="E378" s="69"/>
      <c r="F378" s="69"/>
      <c r="G378" s="70"/>
    </row>
    <row r="379" spans="3:7" s="67" customFormat="1" x14ac:dyDescent="0.2">
      <c r="C379" s="105"/>
      <c r="D379" s="105"/>
      <c r="E379" s="69"/>
      <c r="F379" s="69"/>
      <c r="G379" s="70"/>
    </row>
    <row r="380" spans="3:7" s="67" customFormat="1" x14ac:dyDescent="0.2">
      <c r="C380" s="105"/>
      <c r="D380" s="105"/>
      <c r="E380" s="69"/>
      <c r="F380" s="69"/>
      <c r="G380" s="70"/>
    </row>
    <row r="381" spans="3:7" s="67" customFormat="1" x14ac:dyDescent="0.2">
      <c r="C381" s="105"/>
      <c r="D381" s="105"/>
      <c r="E381" s="69"/>
      <c r="F381" s="69"/>
      <c r="G381" s="70"/>
    </row>
    <row r="382" spans="3:7" s="67" customFormat="1" x14ac:dyDescent="0.2">
      <c r="C382" s="105"/>
      <c r="D382" s="105"/>
      <c r="E382" s="69"/>
      <c r="F382" s="69"/>
      <c r="G382" s="70"/>
    </row>
    <row r="383" spans="3:7" s="67" customFormat="1" x14ac:dyDescent="0.2">
      <c r="C383" s="105"/>
      <c r="D383" s="105"/>
      <c r="E383" s="69"/>
      <c r="F383" s="69"/>
      <c r="G383" s="70"/>
    </row>
    <row r="384" spans="3:7" s="67" customFormat="1" x14ac:dyDescent="0.2">
      <c r="C384" s="105"/>
      <c r="D384" s="105"/>
      <c r="E384" s="69"/>
      <c r="F384" s="69"/>
      <c r="G384" s="70"/>
    </row>
    <row r="385" spans="3:7" s="67" customFormat="1" x14ac:dyDescent="0.2">
      <c r="C385" s="105"/>
      <c r="D385" s="105"/>
      <c r="E385" s="69"/>
      <c r="F385" s="69"/>
      <c r="G385" s="70"/>
    </row>
    <row r="386" spans="3:7" s="67" customFormat="1" x14ac:dyDescent="0.2">
      <c r="C386" s="105"/>
      <c r="D386" s="105"/>
      <c r="E386" s="69"/>
      <c r="F386" s="69"/>
      <c r="G386" s="70"/>
    </row>
    <row r="387" spans="3:7" s="67" customFormat="1" x14ac:dyDescent="0.2">
      <c r="C387" s="105"/>
      <c r="D387" s="105"/>
      <c r="E387" s="69"/>
      <c r="F387" s="69"/>
      <c r="G387" s="70"/>
    </row>
    <row r="388" spans="3:7" s="67" customFormat="1" x14ac:dyDescent="0.2">
      <c r="C388" s="105"/>
      <c r="D388" s="105"/>
      <c r="E388" s="69"/>
      <c r="F388" s="69"/>
      <c r="G388" s="70"/>
    </row>
    <row r="389" spans="3:7" s="67" customFormat="1" x14ac:dyDescent="0.2">
      <c r="C389" s="105"/>
      <c r="D389" s="105"/>
      <c r="E389" s="69"/>
      <c r="F389" s="69"/>
      <c r="G389" s="70"/>
    </row>
    <row r="390" spans="3:7" s="67" customFormat="1" x14ac:dyDescent="0.2">
      <c r="C390" s="105"/>
      <c r="D390" s="105"/>
      <c r="E390" s="69"/>
      <c r="F390" s="69"/>
      <c r="G390" s="70"/>
    </row>
    <row r="391" spans="3:7" s="67" customFormat="1" x14ac:dyDescent="0.2">
      <c r="C391" s="105"/>
      <c r="D391" s="105"/>
      <c r="E391" s="69"/>
      <c r="F391" s="69"/>
      <c r="G391" s="70"/>
    </row>
    <row r="392" spans="3:7" s="67" customFormat="1" x14ac:dyDescent="0.2">
      <c r="C392" s="105"/>
      <c r="D392" s="105"/>
      <c r="E392" s="69"/>
      <c r="F392" s="69"/>
      <c r="G392" s="70"/>
    </row>
    <row r="393" spans="3:7" s="67" customFormat="1" x14ac:dyDescent="0.2">
      <c r="C393" s="105"/>
      <c r="D393" s="105"/>
      <c r="E393" s="69"/>
      <c r="F393" s="69"/>
      <c r="G393" s="70"/>
    </row>
    <row r="394" spans="3:7" s="67" customFormat="1" x14ac:dyDescent="0.2">
      <c r="C394" s="105"/>
      <c r="D394" s="105"/>
      <c r="E394" s="69"/>
      <c r="F394" s="69"/>
      <c r="G394" s="70"/>
    </row>
    <row r="395" spans="3:7" s="67" customFormat="1" x14ac:dyDescent="0.2">
      <c r="C395" s="105"/>
      <c r="D395" s="105"/>
      <c r="E395" s="69"/>
      <c r="F395" s="69"/>
      <c r="G395" s="70"/>
    </row>
    <row r="396" spans="3:7" s="67" customFormat="1" x14ac:dyDescent="0.2">
      <c r="C396" s="105"/>
      <c r="D396" s="105"/>
      <c r="E396" s="69"/>
      <c r="F396" s="69"/>
      <c r="G396" s="70"/>
    </row>
    <row r="397" spans="3:7" s="67" customFormat="1" x14ac:dyDescent="0.2">
      <c r="C397" s="105"/>
      <c r="D397" s="105"/>
      <c r="E397" s="69"/>
      <c r="F397" s="69"/>
      <c r="G397" s="70"/>
    </row>
    <row r="398" spans="3:7" s="67" customFormat="1" x14ac:dyDescent="0.2">
      <c r="C398" s="105"/>
      <c r="D398" s="105"/>
      <c r="E398" s="69"/>
      <c r="F398" s="69"/>
      <c r="G398" s="70"/>
    </row>
    <row r="399" spans="3:7" s="67" customFormat="1" x14ac:dyDescent="0.2">
      <c r="C399" s="105"/>
      <c r="D399" s="105"/>
      <c r="E399" s="69"/>
      <c r="F399" s="69"/>
      <c r="G399" s="70"/>
    </row>
    <row r="400" spans="3:7" s="67" customFormat="1" x14ac:dyDescent="0.2">
      <c r="C400" s="105"/>
      <c r="D400" s="105"/>
      <c r="E400" s="69"/>
      <c r="F400" s="69"/>
      <c r="G400" s="70"/>
    </row>
    <row r="401" spans="3:7" s="67" customFormat="1" x14ac:dyDescent="0.2">
      <c r="C401" s="105"/>
      <c r="D401" s="105"/>
      <c r="E401" s="69"/>
      <c r="F401" s="69"/>
      <c r="G401" s="70"/>
    </row>
    <row r="402" spans="3:7" s="67" customFormat="1" x14ac:dyDescent="0.2">
      <c r="C402" s="105"/>
      <c r="D402" s="105"/>
      <c r="E402" s="69"/>
      <c r="F402" s="69"/>
      <c r="G402" s="70"/>
    </row>
    <row r="403" spans="3:7" s="67" customFormat="1" x14ac:dyDescent="0.2">
      <c r="C403" s="105"/>
      <c r="D403" s="105"/>
      <c r="E403" s="69"/>
      <c r="F403" s="69"/>
      <c r="G403" s="70"/>
    </row>
    <row r="404" spans="3:7" s="67" customFormat="1" x14ac:dyDescent="0.2">
      <c r="C404" s="105"/>
      <c r="D404" s="105"/>
      <c r="E404" s="69"/>
      <c r="F404" s="69"/>
      <c r="G404" s="70"/>
    </row>
    <row r="405" spans="3:7" s="67" customFormat="1" x14ac:dyDescent="0.2">
      <c r="C405" s="105"/>
      <c r="D405" s="105"/>
      <c r="E405" s="69"/>
      <c r="F405" s="69"/>
      <c r="G405" s="70"/>
    </row>
    <row r="406" spans="3:7" s="67" customFormat="1" x14ac:dyDescent="0.2">
      <c r="C406" s="105"/>
      <c r="D406" s="105"/>
      <c r="E406" s="69"/>
      <c r="F406" s="69"/>
      <c r="G406" s="70"/>
    </row>
  </sheetData>
  <sheetProtection sheet="1" selectLockedCells="1"/>
  <mergeCells count="16">
    <mergeCell ref="A4:B4"/>
    <mergeCell ref="A1:B1"/>
    <mergeCell ref="F1:G1"/>
    <mergeCell ref="A2:B2"/>
    <mergeCell ref="A3:B3"/>
    <mergeCell ref="C3:D3"/>
    <mergeCell ref="G8:G22"/>
    <mergeCell ref="C5:E5"/>
    <mergeCell ref="A5:B5"/>
    <mergeCell ref="A23:B23"/>
    <mergeCell ref="F8:F22"/>
    <mergeCell ref="A6:B6"/>
    <mergeCell ref="A7:B7"/>
    <mergeCell ref="A8:B8"/>
    <mergeCell ref="A12:B12"/>
    <mergeCell ref="A21:B21"/>
  </mergeCells>
  <conditionalFormatting sqref="C23:D23">
    <cfRule type="cellIs" dxfId="0" priority="1" operator="greaterThan">
      <formula>25</formula>
    </cfRule>
  </conditionalFormatting>
  <dataValidations count="4">
    <dataValidation type="list" allowBlank="1" showInputMessage="1" showErrorMessage="1" sqref="D13 D9 D17" xr:uid="{00000000-0002-0000-0300-000000000000}">
      <formula1>"0,1"</formula1>
    </dataValidation>
    <dataValidation type="list" allowBlank="1" showInputMessage="1" showErrorMessage="1" sqref="D14:D16 D10:D11 D20 D18" xr:uid="{00000000-0002-0000-0300-000001000000}">
      <formula1>"0,1,2"</formula1>
    </dataValidation>
    <dataValidation type="list" allowBlank="1" showInputMessage="1" showErrorMessage="1" sqref="D22" xr:uid="{00000000-0002-0000-0300-000003000000}">
      <formula1>"0,1,2,3,4,5"</formula1>
    </dataValidation>
    <dataValidation type="list" allowBlank="1" showInputMessage="1" showErrorMessage="1" sqref="D19" xr:uid="{B49738E2-1E59-46CD-A13A-E22F5C98BFA5}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00" customWidth="1"/>
    <col min="2" max="2" width="16.125" style="67" customWidth="1"/>
    <col min="3" max="3" width="9.875" style="67" customWidth="1"/>
    <col min="4" max="4" width="14" style="67" customWidth="1"/>
    <col min="5" max="5" width="7.875" style="105" customWidth="1"/>
    <col min="6" max="6" width="8.25" style="105" customWidth="1"/>
    <col min="7" max="7" width="25.625" style="69" customWidth="1"/>
    <col min="8" max="8" width="7.125" style="69" customWidth="1"/>
    <col min="9" max="9" width="7.125" style="70" customWidth="1"/>
    <col min="10" max="10" width="7.5" style="67" customWidth="1"/>
    <col min="11" max="11" width="11" style="67" customWidth="1"/>
    <col min="12" max="12" width="10.75" style="67" customWidth="1"/>
    <col min="13" max="13" width="14.375" style="99" customWidth="1"/>
    <col min="14" max="14" width="24.125" style="67" customWidth="1"/>
    <col min="15" max="15" width="4.75" style="100" customWidth="1"/>
    <col min="16" max="16384" width="11" style="100"/>
  </cols>
  <sheetData>
    <row r="1" spans="1:14" ht="21" x14ac:dyDescent="0.2">
      <c r="A1" s="248" t="s">
        <v>49</v>
      </c>
      <c r="B1" s="237"/>
      <c r="C1" s="237"/>
      <c r="D1" s="237"/>
      <c r="E1" s="98"/>
      <c r="F1" s="98"/>
      <c r="G1" s="66" t="s">
        <v>20</v>
      </c>
      <c r="H1" s="227" t="str">
        <f>Zusammenfassung!E1</f>
        <v>E2</v>
      </c>
      <c r="I1" s="227"/>
    </row>
    <row r="2" spans="1:14" ht="21" x14ac:dyDescent="0.2">
      <c r="A2" s="248"/>
      <c r="B2" s="249"/>
      <c r="C2" s="237"/>
      <c r="D2" s="237"/>
      <c r="E2" s="98"/>
      <c r="F2" s="98"/>
      <c r="G2" s="66"/>
      <c r="H2" s="67"/>
      <c r="I2" s="67"/>
    </row>
    <row r="3" spans="1:14" ht="18.75" x14ac:dyDescent="0.2">
      <c r="A3" s="236" t="str">
        <f>Zusammenfassung!A9</f>
        <v>Nummer der Kandidatin / des Kandidaten</v>
      </c>
      <c r="B3" s="237"/>
      <c r="C3" s="237"/>
      <c r="D3" s="237"/>
      <c r="E3" s="228">
        <f>Zusammenfassung!C9</f>
        <v>1234</v>
      </c>
      <c r="F3" s="228"/>
      <c r="H3" s="70"/>
    </row>
    <row r="4" spans="1:14" x14ac:dyDescent="0.2">
      <c r="A4" s="247"/>
      <c r="B4" s="237"/>
      <c r="C4" s="237"/>
      <c r="D4" s="237"/>
      <c r="E4" s="67"/>
      <c r="F4" s="67"/>
      <c r="H4" s="70"/>
    </row>
    <row r="5" spans="1:14" ht="21" customHeight="1" x14ac:dyDescent="0.2">
      <c r="A5" s="236" t="s">
        <v>9</v>
      </c>
      <c r="B5" s="237"/>
      <c r="C5" s="237"/>
      <c r="D5" s="237"/>
      <c r="E5" s="228" t="str">
        <f>Zusammenfassung!$C$11&amp;" "&amp;Zusammenfassung!$E$11</f>
        <v>Muster Hans</v>
      </c>
      <c r="F5" s="228"/>
      <c r="G5" s="228"/>
      <c r="H5" s="70"/>
      <c r="L5" s="69"/>
    </row>
    <row r="6" spans="1:14" x14ac:dyDescent="0.2">
      <c r="A6" s="240"/>
      <c r="B6" s="241"/>
      <c r="C6" s="241"/>
      <c r="D6" s="241"/>
      <c r="E6" s="67"/>
      <c r="F6" s="67"/>
      <c r="H6" s="70"/>
    </row>
    <row r="7" spans="1:14" s="102" customFormat="1" ht="30" customHeight="1" x14ac:dyDescent="0.2">
      <c r="A7" s="242" t="s">
        <v>6</v>
      </c>
      <c r="B7" s="243"/>
      <c r="C7" s="243"/>
      <c r="D7" s="243"/>
      <c r="E7" s="40" t="s">
        <v>13</v>
      </c>
      <c r="F7" s="112" t="s">
        <v>5</v>
      </c>
      <c r="G7" s="40" t="s">
        <v>7</v>
      </c>
      <c r="H7" s="40" t="s">
        <v>4</v>
      </c>
      <c r="I7" s="40" t="s">
        <v>5</v>
      </c>
      <c r="J7" s="29"/>
      <c r="K7" s="29"/>
      <c r="L7" s="29"/>
      <c r="M7" s="101"/>
      <c r="N7" s="29"/>
    </row>
    <row r="8" spans="1:14" ht="30" customHeight="1" x14ac:dyDescent="0.2">
      <c r="A8" s="252" t="s">
        <v>58</v>
      </c>
      <c r="B8" s="243"/>
      <c r="C8" s="47" t="s">
        <v>31</v>
      </c>
      <c r="D8" s="47" t="s">
        <v>30</v>
      </c>
      <c r="E8" s="110"/>
      <c r="F8" s="110"/>
      <c r="G8" s="110"/>
      <c r="H8" s="110"/>
      <c r="I8" s="110"/>
    </row>
    <row r="9" spans="1:14" ht="20.100000000000001" customHeight="1" x14ac:dyDescent="0.2">
      <c r="A9" s="45">
        <v>1</v>
      </c>
      <c r="B9" s="97" t="s">
        <v>28</v>
      </c>
      <c r="C9" s="120" t="s">
        <v>89</v>
      </c>
      <c r="D9" s="42"/>
      <c r="E9" s="34">
        <v>1</v>
      </c>
      <c r="F9" s="126">
        <f>IF(AND(C9=D9,C9&gt;""),E9,0)</f>
        <v>0</v>
      </c>
      <c r="G9" s="89"/>
      <c r="H9" s="221">
        <f>SUM(E9:E18)</f>
        <v>10</v>
      </c>
      <c r="I9" s="224">
        <f>SUM(F9:F18)</f>
        <v>0</v>
      </c>
    </row>
    <row r="10" spans="1:14" ht="20.100000000000001" customHeight="1" x14ac:dyDescent="0.2">
      <c r="A10" s="45">
        <v>2</v>
      </c>
      <c r="B10" s="97" t="s">
        <v>29</v>
      </c>
      <c r="C10" s="120" t="s">
        <v>87</v>
      </c>
      <c r="D10" s="42"/>
      <c r="E10" s="34">
        <v>1</v>
      </c>
      <c r="F10" s="126">
        <f t="shared" ref="F10:F18" si="0">IF(AND(C10=D10,C10&gt;""),E10,0)</f>
        <v>0</v>
      </c>
      <c r="G10" s="89"/>
      <c r="H10" s="222"/>
      <c r="I10" s="254"/>
    </row>
    <row r="11" spans="1:14" ht="20.100000000000001" customHeight="1" x14ac:dyDescent="0.2">
      <c r="A11" s="45">
        <v>3</v>
      </c>
      <c r="B11" s="97" t="s">
        <v>32</v>
      </c>
      <c r="C11" s="120" t="s">
        <v>89</v>
      </c>
      <c r="D11" s="42"/>
      <c r="E11" s="34">
        <v>1</v>
      </c>
      <c r="F11" s="126">
        <f t="shared" si="0"/>
        <v>0</v>
      </c>
      <c r="G11" s="89"/>
      <c r="H11" s="222"/>
      <c r="I11" s="254"/>
    </row>
    <row r="12" spans="1:14" ht="20.100000000000001" customHeight="1" x14ac:dyDescent="0.2">
      <c r="A12" s="45">
        <v>4</v>
      </c>
      <c r="B12" s="97" t="s">
        <v>33</v>
      </c>
      <c r="C12" s="120" t="s">
        <v>88</v>
      </c>
      <c r="D12" s="42"/>
      <c r="E12" s="34">
        <v>1</v>
      </c>
      <c r="F12" s="126">
        <f t="shared" si="0"/>
        <v>0</v>
      </c>
      <c r="G12" s="89"/>
      <c r="H12" s="222"/>
      <c r="I12" s="254"/>
    </row>
    <row r="13" spans="1:14" ht="20.100000000000001" customHeight="1" x14ac:dyDescent="0.2">
      <c r="A13" s="45">
        <v>5</v>
      </c>
      <c r="B13" s="97" t="s">
        <v>36</v>
      </c>
      <c r="C13" s="120" t="s">
        <v>89</v>
      </c>
      <c r="D13" s="42"/>
      <c r="E13" s="34">
        <v>1</v>
      </c>
      <c r="F13" s="126">
        <f t="shared" si="0"/>
        <v>0</v>
      </c>
      <c r="G13" s="89"/>
      <c r="H13" s="222"/>
      <c r="I13" s="254"/>
    </row>
    <row r="14" spans="1:14" ht="20.100000000000001" customHeight="1" x14ac:dyDescent="0.2">
      <c r="A14" s="45">
        <v>6</v>
      </c>
      <c r="B14" s="97" t="s">
        <v>37</v>
      </c>
      <c r="C14" s="120" t="s">
        <v>85</v>
      </c>
      <c r="D14" s="42"/>
      <c r="E14" s="34">
        <v>1</v>
      </c>
      <c r="F14" s="126">
        <f t="shared" si="0"/>
        <v>0</v>
      </c>
      <c r="G14" s="89"/>
      <c r="H14" s="222"/>
      <c r="I14" s="254"/>
    </row>
    <row r="15" spans="1:14" ht="20.100000000000001" customHeight="1" x14ac:dyDescent="0.2">
      <c r="A15" s="45">
        <v>7</v>
      </c>
      <c r="B15" s="97" t="s">
        <v>38</v>
      </c>
      <c r="C15" s="120" t="s">
        <v>86</v>
      </c>
      <c r="D15" s="42"/>
      <c r="E15" s="34">
        <v>1</v>
      </c>
      <c r="F15" s="126">
        <f t="shared" si="0"/>
        <v>0</v>
      </c>
      <c r="G15" s="89"/>
      <c r="H15" s="222"/>
      <c r="I15" s="254"/>
    </row>
    <row r="16" spans="1:14" ht="20.100000000000001" customHeight="1" x14ac:dyDescent="0.2">
      <c r="A16" s="45">
        <v>8</v>
      </c>
      <c r="B16" s="97" t="s">
        <v>39</v>
      </c>
      <c r="C16" s="120" t="s">
        <v>89</v>
      </c>
      <c r="D16" s="42"/>
      <c r="E16" s="34">
        <v>1</v>
      </c>
      <c r="F16" s="126">
        <f t="shared" si="0"/>
        <v>0</v>
      </c>
      <c r="G16" s="89"/>
      <c r="H16" s="222"/>
      <c r="I16" s="254"/>
    </row>
    <row r="17" spans="1:14" ht="20.100000000000001" customHeight="1" x14ac:dyDescent="0.2">
      <c r="A17" s="45">
        <v>9</v>
      </c>
      <c r="B17" s="97" t="s">
        <v>40</v>
      </c>
      <c r="C17" s="120" t="s">
        <v>88</v>
      </c>
      <c r="D17" s="42"/>
      <c r="E17" s="34">
        <v>1</v>
      </c>
      <c r="F17" s="126">
        <f t="shared" si="0"/>
        <v>0</v>
      </c>
      <c r="G17" s="89"/>
      <c r="H17" s="222"/>
      <c r="I17" s="254"/>
    </row>
    <row r="18" spans="1:14" ht="20.100000000000001" customHeight="1" x14ac:dyDescent="0.2">
      <c r="A18" s="45">
        <v>10</v>
      </c>
      <c r="B18" s="97" t="s">
        <v>41</v>
      </c>
      <c r="C18" s="120" t="s">
        <v>89</v>
      </c>
      <c r="D18" s="42"/>
      <c r="E18" s="34">
        <v>1</v>
      </c>
      <c r="F18" s="126">
        <f t="shared" si="0"/>
        <v>0</v>
      </c>
      <c r="G18" s="89"/>
      <c r="H18" s="253"/>
      <c r="I18" s="255"/>
    </row>
    <row r="19" spans="1:14" ht="15" customHeight="1" x14ac:dyDescent="0.2">
      <c r="A19" s="256" t="s">
        <v>57</v>
      </c>
      <c r="B19" s="257"/>
      <c r="C19" s="257"/>
      <c r="D19" s="257"/>
      <c r="E19" s="46"/>
      <c r="F19" s="46"/>
      <c r="G19" s="46"/>
      <c r="H19" s="46"/>
      <c r="I19" s="46"/>
    </row>
    <row r="20" spans="1:14" ht="78.75" customHeight="1" x14ac:dyDescent="0.2">
      <c r="A20" s="45">
        <v>2</v>
      </c>
      <c r="B20" s="261" t="s">
        <v>132</v>
      </c>
      <c r="C20" s="262"/>
      <c r="D20" s="263"/>
      <c r="E20" s="34">
        <v>2</v>
      </c>
      <c r="F20" s="179"/>
      <c r="G20" s="172"/>
      <c r="H20" s="180">
        <f>E20</f>
        <v>2</v>
      </c>
      <c r="I20" s="181">
        <f>F20</f>
        <v>0</v>
      </c>
    </row>
    <row r="21" spans="1:14" ht="94.5" customHeight="1" x14ac:dyDescent="0.2">
      <c r="A21" s="45">
        <v>3</v>
      </c>
      <c r="B21" s="258" t="s">
        <v>140</v>
      </c>
      <c r="C21" s="259"/>
      <c r="D21" s="260"/>
      <c r="E21" s="34">
        <v>5</v>
      </c>
      <c r="F21" s="179"/>
      <c r="G21" s="172"/>
      <c r="H21" s="180">
        <f>E21</f>
        <v>5</v>
      </c>
      <c r="I21" s="181">
        <f>F21</f>
        <v>0</v>
      </c>
    </row>
    <row r="22" spans="1:14" s="102" customFormat="1" ht="20.100000000000001" customHeight="1" x14ac:dyDescent="0.2">
      <c r="A22" s="238" t="s">
        <v>107</v>
      </c>
      <c r="B22" s="251"/>
      <c r="C22" s="251"/>
      <c r="D22" s="251"/>
      <c r="E22" s="92">
        <f>SUM(E9:E21)</f>
        <v>17</v>
      </c>
      <c r="F22" s="92">
        <f>SUM(F9:F21)</f>
        <v>0</v>
      </c>
      <c r="G22" s="92"/>
      <c r="H22" s="92">
        <f>SUM(H9:H21)</f>
        <v>17</v>
      </c>
      <c r="I22" s="93">
        <f>SUM(I9:I21)</f>
        <v>0</v>
      </c>
      <c r="J22" s="29"/>
      <c r="K22" s="29"/>
      <c r="L22" s="29"/>
      <c r="M22" s="29"/>
      <c r="N22" s="29"/>
    </row>
    <row r="23" spans="1:14" s="102" customFormat="1" x14ac:dyDescent="0.2">
      <c r="B23" s="84"/>
      <c r="C23" s="84"/>
      <c r="D23" s="84"/>
      <c r="E23" s="103"/>
      <c r="F23" s="103"/>
      <c r="G23" s="85"/>
      <c r="H23" s="85"/>
      <c r="I23" s="86"/>
      <c r="J23" s="29"/>
      <c r="K23" s="29"/>
      <c r="L23" s="29"/>
      <c r="M23" s="29"/>
      <c r="N23" s="29"/>
    </row>
    <row r="24" spans="1:14" s="102" customFormat="1" ht="12" x14ac:dyDescent="0.2">
      <c r="B24" s="84"/>
      <c r="C24" s="84"/>
      <c r="D24" s="84"/>
      <c r="E24" s="104"/>
      <c r="F24" s="104"/>
      <c r="G24" s="85"/>
      <c r="H24" s="85"/>
      <c r="I24" s="84"/>
      <c r="J24" s="29"/>
      <c r="K24" s="29"/>
      <c r="L24" s="29"/>
      <c r="M24" s="29"/>
      <c r="N24" s="29"/>
    </row>
    <row r="25" spans="1:14" s="102" customFormat="1" ht="12" x14ac:dyDescent="0.2">
      <c r="B25" s="84"/>
      <c r="C25" s="84"/>
      <c r="D25" s="84"/>
      <c r="E25" s="104"/>
      <c r="F25" s="104"/>
      <c r="G25" s="85"/>
      <c r="H25" s="85"/>
      <c r="I25" s="84"/>
      <c r="J25" s="29"/>
      <c r="K25" s="29"/>
      <c r="L25" s="29"/>
      <c r="M25" s="29"/>
      <c r="N25" s="29"/>
    </row>
    <row r="26" spans="1:14" s="102" customFormat="1" x14ac:dyDescent="0.2">
      <c r="B26" s="84"/>
      <c r="C26" s="84"/>
      <c r="D26" s="84"/>
      <c r="E26" s="105"/>
      <c r="F26" s="105"/>
      <c r="G26" s="69"/>
      <c r="H26" s="69"/>
      <c r="I26" s="70"/>
      <c r="J26" s="29"/>
      <c r="K26" s="84"/>
      <c r="L26" s="84"/>
      <c r="M26" s="29"/>
      <c r="N26" s="29"/>
    </row>
    <row r="27" spans="1:14" s="102" customFormat="1" ht="24.75" customHeight="1" x14ac:dyDescent="0.2">
      <c r="B27" s="29"/>
      <c r="C27" s="29"/>
      <c r="D27" s="29"/>
      <c r="E27" s="105"/>
      <c r="F27" s="105"/>
      <c r="G27" s="69"/>
      <c r="H27" s="69"/>
      <c r="I27" s="70"/>
      <c r="J27" s="29"/>
      <c r="K27" s="84"/>
      <c r="L27" s="84"/>
      <c r="M27" s="29"/>
      <c r="N27" s="29"/>
    </row>
    <row r="28" spans="1:14" s="102" customFormat="1" ht="15" customHeight="1" x14ac:dyDescent="0.2">
      <c r="B28" s="29"/>
      <c r="C28" s="29"/>
      <c r="D28" s="29"/>
      <c r="E28" s="105"/>
      <c r="F28" s="105"/>
      <c r="G28" s="69"/>
      <c r="H28" s="69"/>
      <c r="I28" s="70"/>
      <c r="J28" s="29"/>
      <c r="K28" s="84"/>
      <c r="L28" s="84"/>
      <c r="M28" s="29"/>
      <c r="N28" s="29"/>
    </row>
    <row r="29" spans="1:14" s="102" customFormat="1" ht="15" customHeight="1" x14ac:dyDescent="0.2">
      <c r="B29" s="29"/>
      <c r="C29" s="29"/>
      <c r="D29" s="29"/>
      <c r="E29" s="105"/>
      <c r="F29" s="105"/>
      <c r="G29" s="69"/>
      <c r="H29" s="69"/>
      <c r="I29" s="70"/>
      <c r="J29" s="29"/>
      <c r="K29" s="84"/>
      <c r="L29" s="84"/>
      <c r="M29" s="29"/>
      <c r="N29" s="29"/>
    </row>
    <row r="30" spans="1:14" s="102" customFormat="1" ht="15" customHeight="1" x14ac:dyDescent="0.2">
      <c r="B30" s="29"/>
      <c r="C30" s="29"/>
      <c r="D30" s="29"/>
      <c r="E30" s="105"/>
      <c r="F30" s="105"/>
      <c r="G30" s="69"/>
      <c r="H30" s="69"/>
      <c r="I30" s="70"/>
      <c r="J30" s="29"/>
      <c r="K30" s="84"/>
      <c r="L30" s="84"/>
      <c r="M30" s="29"/>
      <c r="N30" s="29"/>
    </row>
    <row r="31" spans="1:14" s="102" customFormat="1" ht="15" customHeight="1" x14ac:dyDescent="0.2">
      <c r="B31" s="29"/>
      <c r="C31" s="29"/>
      <c r="D31" s="29"/>
      <c r="E31" s="105"/>
      <c r="F31" s="105"/>
      <c r="G31" s="69"/>
      <c r="H31" s="69"/>
      <c r="I31" s="70"/>
      <c r="J31" s="29"/>
      <c r="K31" s="67"/>
      <c r="L31" s="67"/>
      <c r="M31" s="29"/>
      <c r="N31" s="29"/>
    </row>
    <row r="32" spans="1:14" s="106" customFormat="1" ht="18" customHeight="1" x14ac:dyDescent="0.2">
      <c r="B32" s="87"/>
      <c r="C32" s="87"/>
      <c r="D32" s="87"/>
      <c r="E32" s="105"/>
      <c r="F32" s="105"/>
      <c r="G32" s="69"/>
      <c r="H32" s="69"/>
      <c r="I32" s="70"/>
      <c r="J32" s="29"/>
      <c r="K32" s="67"/>
      <c r="L32" s="67"/>
      <c r="M32" s="87"/>
      <c r="N32" s="87"/>
    </row>
    <row r="33" spans="2:14" s="107" customFormat="1" ht="16.5" customHeight="1" x14ac:dyDescent="0.2">
      <c r="B33" s="84"/>
      <c r="C33" s="84"/>
      <c r="D33" s="84"/>
      <c r="E33" s="105"/>
      <c r="F33" s="105"/>
      <c r="G33" s="69"/>
      <c r="H33" s="69"/>
      <c r="I33" s="70"/>
      <c r="J33" s="67"/>
      <c r="K33" s="67"/>
      <c r="L33" s="67"/>
      <c r="M33" s="84"/>
      <c r="N33" s="84"/>
    </row>
    <row r="34" spans="2:14" s="107" customFormat="1" x14ac:dyDescent="0.2">
      <c r="B34" s="67"/>
      <c r="C34" s="67"/>
      <c r="D34" s="67"/>
      <c r="E34" s="105"/>
      <c r="F34" s="105"/>
      <c r="G34" s="69"/>
      <c r="H34" s="69"/>
      <c r="I34" s="70"/>
      <c r="J34" s="67"/>
      <c r="K34" s="67"/>
      <c r="L34" s="67"/>
      <c r="M34" s="84"/>
      <c r="N34" s="84"/>
    </row>
    <row r="35" spans="2:14" s="107" customFormat="1" ht="13.5" customHeight="1" x14ac:dyDescent="0.2">
      <c r="B35" s="67"/>
      <c r="C35" s="67"/>
      <c r="D35" s="67"/>
      <c r="E35" s="105"/>
      <c r="F35" s="105"/>
      <c r="G35" s="69"/>
      <c r="H35" s="69"/>
      <c r="I35" s="70"/>
      <c r="J35" s="67"/>
      <c r="K35" s="67"/>
      <c r="L35" s="67"/>
      <c r="M35" s="84"/>
      <c r="N35" s="84"/>
    </row>
    <row r="36" spans="2:14" s="107" customFormat="1" ht="17.25" customHeight="1" x14ac:dyDescent="0.2">
      <c r="B36" s="67"/>
      <c r="C36" s="67"/>
      <c r="D36" s="67"/>
      <c r="E36" s="105"/>
      <c r="F36" s="105"/>
      <c r="G36" s="69"/>
      <c r="H36" s="69"/>
      <c r="I36" s="70"/>
      <c r="J36" s="67"/>
      <c r="K36" s="67"/>
      <c r="L36" s="67"/>
      <c r="M36" s="84"/>
      <c r="N36" s="84"/>
    </row>
    <row r="37" spans="2:14" s="107" customFormat="1" ht="17.25" customHeight="1" x14ac:dyDescent="0.2">
      <c r="B37" s="67"/>
      <c r="C37" s="67"/>
      <c r="D37" s="67"/>
      <c r="E37" s="105"/>
      <c r="F37" s="105"/>
      <c r="G37" s="69"/>
      <c r="H37" s="69"/>
      <c r="I37" s="70"/>
      <c r="J37" s="67"/>
      <c r="K37" s="67"/>
      <c r="L37" s="67"/>
      <c r="M37" s="84"/>
      <c r="N37" s="84"/>
    </row>
    <row r="38" spans="2:14" s="107" customFormat="1" ht="15.75" customHeight="1" x14ac:dyDescent="0.2">
      <c r="B38" s="67"/>
      <c r="C38" s="67"/>
      <c r="D38" s="67"/>
      <c r="E38" s="105"/>
      <c r="F38" s="105"/>
      <c r="G38" s="69"/>
      <c r="H38" s="69"/>
      <c r="I38" s="70"/>
      <c r="J38" s="67"/>
      <c r="K38" s="67"/>
      <c r="L38" s="67"/>
      <c r="M38" s="84"/>
      <c r="N38" s="84"/>
    </row>
    <row r="39" spans="2:14" s="107" customFormat="1" ht="15" customHeight="1" x14ac:dyDescent="0.2">
      <c r="B39" s="67"/>
      <c r="C39" s="67"/>
      <c r="D39" s="67"/>
      <c r="E39" s="105"/>
      <c r="F39" s="105"/>
      <c r="G39" s="69"/>
      <c r="H39" s="69"/>
      <c r="I39" s="70"/>
      <c r="J39" s="67"/>
      <c r="K39" s="67"/>
      <c r="L39" s="67"/>
      <c r="M39" s="84"/>
      <c r="N39" s="84"/>
    </row>
    <row r="40" spans="2:14" s="107" customFormat="1" ht="12" customHeight="1" x14ac:dyDescent="0.2">
      <c r="B40" s="67"/>
      <c r="C40" s="67"/>
      <c r="D40" s="67"/>
      <c r="E40" s="105"/>
      <c r="F40" s="105"/>
      <c r="G40" s="69"/>
      <c r="H40" s="69"/>
      <c r="I40" s="70"/>
      <c r="J40" s="67"/>
      <c r="K40" s="67"/>
      <c r="L40" s="67"/>
      <c r="M40" s="84"/>
      <c r="N40" s="84"/>
    </row>
    <row r="41" spans="2:14" s="107" customFormat="1" ht="12" customHeight="1" x14ac:dyDescent="0.2">
      <c r="B41" s="67"/>
      <c r="C41" s="67"/>
      <c r="D41" s="67"/>
      <c r="E41" s="105"/>
      <c r="F41" s="105"/>
      <c r="G41" s="69"/>
      <c r="H41" s="69"/>
      <c r="I41" s="70"/>
      <c r="J41" s="67"/>
      <c r="K41" s="67"/>
      <c r="L41" s="67"/>
      <c r="M41" s="84"/>
      <c r="N41" s="84"/>
    </row>
    <row r="42" spans="2:14" s="107" customFormat="1" ht="12" customHeight="1" x14ac:dyDescent="0.2">
      <c r="B42" s="67"/>
      <c r="C42" s="67"/>
      <c r="D42" s="67"/>
      <c r="E42" s="105"/>
      <c r="F42" s="105"/>
      <c r="G42" s="69"/>
      <c r="H42" s="69"/>
      <c r="I42" s="70"/>
      <c r="J42" s="67"/>
      <c r="K42" s="67"/>
      <c r="L42" s="67"/>
      <c r="M42" s="84"/>
      <c r="N42" s="84"/>
    </row>
    <row r="43" spans="2:14" s="107" customFormat="1" ht="12" customHeight="1" x14ac:dyDescent="0.2">
      <c r="B43" s="67"/>
      <c r="C43" s="67"/>
      <c r="D43" s="67"/>
      <c r="E43" s="105"/>
      <c r="F43" s="105"/>
      <c r="G43" s="69"/>
      <c r="H43" s="69"/>
      <c r="I43" s="70"/>
      <c r="J43" s="67"/>
      <c r="K43" s="67"/>
      <c r="L43" s="67"/>
      <c r="M43" s="84"/>
      <c r="N43" s="84"/>
    </row>
    <row r="44" spans="2:14" ht="12" customHeight="1" x14ac:dyDescent="0.2">
      <c r="M44" s="67"/>
    </row>
    <row r="45" spans="2:14" ht="12" customHeight="1" x14ac:dyDescent="0.2">
      <c r="M45" s="67"/>
    </row>
    <row r="46" spans="2:14" x14ac:dyDescent="0.2">
      <c r="M46" s="67"/>
    </row>
    <row r="47" spans="2:14" x14ac:dyDescent="0.2">
      <c r="M47" s="67"/>
    </row>
    <row r="48" spans="2:14" x14ac:dyDescent="0.2">
      <c r="M48" s="67"/>
    </row>
    <row r="49" spans="5:13" x14ac:dyDescent="0.2">
      <c r="M49" s="67"/>
    </row>
    <row r="50" spans="5:13" x14ac:dyDescent="0.2">
      <c r="M50" s="67"/>
    </row>
    <row r="51" spans="5:13" x14ac:dyDescent="0.2">
      <c r="M51" s="67"/>
    </row>
    <row r="52" spans="5:13" s="67" customFormat="1" x14ac:dyDescent="0.2">
      <c r="E52" s="105"/>
      <c r="F52" s="105"/>
      <c r="G52" s="69"/>
      <c r="H52" s="69"/>
      <c r="I52" s="70"/>
    </row>
    <row r="53" spans="5:13" s="67" customFormat="1" x14ac:dyDescent="0.2">
      <c r="E53" s="105"/>
      <c r="F53" s="105"/>
      <c r="G53" s="69"/>
      <c r="H53" s="69"/>
      <c r="I53" s="70"/>
    </row>
    <row r="54" spans="5:13" s="67" customFormat="1" x14ac:dyDescent="0.2">
      <c r="E54" s="105"/>
      <c r="F54" s="105"/>
      <c r="G54" s="69"/>
      <c r="H54" s="69"/>
      <c r="I54" s="70"/>
    </row>
    <row r="55" spans="5:13" s="67" customFormat="1" x14ac:dyDescent="0.2">
      <c r="E55" s="105"/>
      <c r="F55" s="105"/>
      <c r="G55" s="69"/>
      <c r="H55" s="69"/>
      <c r="I55" s="70"/>
    </row>
    <row r="56" spans="5:13" s="67" customFormat="1" x14ac:dyDescent="0.2">
      <c r="E56" s="105"/>
      <c r="F56" s="105"/>
      <c r="G56" s="69"/>
      <c r="H56" s="69"/>
      <c r="I56" s="70"/>
    </row>
    <row r="57" spans="5:13" s="67" customFormat="1" x14ac:dyDescent="0.2">
      <c r="E57" s="105"/>
      <c r="F57" s="105"/>
      <c r="G57" s="69"/>
      <c r="H57" s="69"/>
      <c r="I57" s="70"/>
    </row>
    <row r="58" spans="5:13" s="67" customFormat="1" x14ac:dyDescent="0.2">
      <c r="E58" s="105"/>
      <c r="F58" s="105"/>
      <c r="G58" s="69"/>
      <c r="H58" s="69"/>
      <c r="I58" s="70"/>
    </row>
    <row r="59" spans="5:13" s="67" customFormat="1" x14ac:dyDescent="0.2">
      <c r="E59" s="105"/>
      <c r="F59" s="105"/>
      <c r="G59" s="69"/>
      <c r="H59" s="69"/>
      <c r="I59" s="70"/>
    </row>
    <row r="60" spans="5:13" s="67" customFormat="1" x14ac:dyDescent="0.2">
      <c r="E60" s="105"/>
      <c r="F60" s="105"/>
      <c r="G60" s="69"/>
      <c r="H60" s="69"/>
      <c r="I60" s="70"/>
    </row>
    <row r="61" spans="5:13" s="67" customFormat="1" x14ac:dyDescent="0.2">
      <c r="E61" s="105"/>
      <c r="F61" s="105"/>
      <c r="G61" s="69"/>
      <c r="H61" s="69"/>
      <c r="I61" s="70"/>
    </row>
    <row r="62" spans="5:13" s="67" customFormat="1" x14ac:dyDescent="0.2">
      <c r="E62" s="105"/>
      <c r="F62" s="105"/>
      <c r="G62" s="69"/>
      <c r="H62" s="69"/>
      <c r="I62" s="70"/>
    </row>
    <row r="63" spans="5:13" s="67" customFormat="1" x14ac:dyDescent="0.2">
      <c r="E63" s="105"/>
      <c r="F63" s="105"/>
      <c r="G63" s="69"/>
      <c r="H63" s="69"/>
      <c r="I63" s="70"/>
    </row>
    <row r="64" spans="5:13" s="67" customFormat="1" x14ac:dyDescent="0.2">
      <c r="E64" s="105"/>
      <c r="F64" s="105"/>
      <c r="G64" s="69"/>
      <c r="H64" s="69"/>
      <c r="I64" s="70"/>
    </row>
    <row r="65" spans="5:9" s="67" customFormat="1" x14ac:dyDescent="0.2">
      <c r="E65" s="105"/>
      <c r="F65" s="105"/>
      <c r="G65" s="69"/>
      <c r="H65" s="69"/>
      <c r="I65" s="70"/>
    </row>
    <row r="66" spans="5:9" s="67" customFormat="1" x14ac:dyDescent="0.2">
      <c r="E66" s="105"/>
      <c r="F66" s="105"/>
      <c r="G66" s="69"/>
      <c r="H66" s="69"/>
      <c r="I66" s="70"/>
    </row>
    <row r="67" spans="5:9" s="67" customFormat="1" x14ac:dyDescent="0.2">
      <c r="E67" s="105"/>
      <c r="F67" s="105"/>
      <c r="G67" s="69"/>
      <c r="H67" s="69"/>
      <c r="I67" s="70"/>
    </row>
    <row r="68" spans="5:9" s="67" customFormat="1" x14ac:dyDescent="0.2">
      <c r="E68" s="105"/>
      <c r="F68" s="105"/>
      <c r="G68" s="69"/>
      <c r="H68" s="69"/>
      <c r="I68" s="70"/>
    </row>
    <row r="69" spans="5:9" s="67" customFormat="1" x14ac:dyDescent="0.2">
      <c r="E69" s="105"/>
      <c r="F69" s="105"/>
      <c r="G69" s="69"/>
      <c r="H69" s="69"/>
      <c r="I69" s="70"/>
    </row>
    <row r="70" spans="5:9" s="67" customFormat="1" x14ac:dyDescent="0.2">
      <c r="E70" s="105"/>
      <c r="F70" s="105"/>
      <c r="G70" s="69"/>
      <c r="H70" s="69"/>
      <c r="I70" s="70"/>
    </row>
    <row r="71" spans="5:9" s="67" customFormat="1" x14ac:dyDescent="0.2">
      <c r="E71" s="105"/>
      <c r="F71" s="105"/>
      <c r="G71" s="69"/>
      <c r="H71" s="69"/>
      <c r="I71" s="70"/>
    </row>
    <row r="72" spans="5:9" s="67" customFormat="1" x14ac:dyDescent="0.2">
      <c r="E72" s="105"/>
      <c r="F72" s="105"/>
      <c r="G72" s="69"/>
      <c r="H72" s="69"/>
      <c r="I72" s="70"/>
    </row>
    <row r="73" spans="5:9" s="67" customFormat="1" x14ac:dyDescent="0.2">
      <c r="E73" s="105"/>
      <c r="F73" s="105"/>
      <c r="G73" s="69"/>
      <c r="H73" s="69"/>
      <c r="I73" s="70"/>
    </row>
    <row r="74" spans="5:9" s="67" customFormat="1" x14ac:dyDescent="0.2">
      <c r="E74" s="105"/>
      <c r="F74" s="105"/>
      <c r="G74" s="69"/>
      <c r="H74" s="69"/>
      <c r="I74" s="70"/>
    </row>
    <row r="75" spans="5:9" s="67" customFormat="1" x14ac:dyDescent="0.2">
      <c r="E75" s="105"/>
      <c r="F75" s="105"/>
      <c r="G75" s="69"/>
      <c r="H75" s="69"/>
      <c r="I75" s="70"/>
    </row>
    <row r="76" spans="5:9" s="67" customFormat="1" x14ac:dyDescent="0.2">
      <c r="E76" s="105"/>
      <c r="F76" s="105"/>
      <c r="G76" s="69"/>
      <c r="H76" s="69"/>
      <c r="I76" s="70"/>
    </row>
    <row r="77" spans="5:9" s="67" customFormat="1" x14ac:dyDescent="0.2">
      <c r="E77" s="105"/>
      <c r="F77" s="105"/>
      <c r="G77" s="69"/>
      <c r="H77" s="69"/>
      <c r="I77" s="70"/>
    </row>
    <row r="78" spans="5:9" s="67" customFormat="1" x14ac:dyDescent="0.2">
      <c r="E78" s="105"/>
      <c r="F78" s="105"/>
      <c r="G78" s="69"/>
      <c r="H78" s="69"/>
      <c r="I78" s="70"/>
    </row>
    <row r="79" spans="5:9" s="67" customFormat="1" x14ac:dyDescent="0.2">
      <c r="E79" s="105"/>
      <c r="F79" s="105"/>
      <c r="G79" s="69"/>
      <c r="H79" s="69"/>
      <c r="I79" s="70"/>
    </row>
    <row r="80" spans="5:9" s="67" customFormat="1" x14ac:dyDescent="0.2">
      <c r="E80" s="105"/>
      <c r="F80" s="105"/>
      <c r="G80" s="69"/>
      <c r="H80" s="69"/>
      <c r="I80" s="70"/>
    </row>
    <row r="81" spans="5:9" s="67" customFormat="1" x14ac:dyDescent="0.2">
      <c r="E81" s="105"/>
      <c r="F81" s="105"/>
      <c r="G81" s="69"/>
      <c r="H81" s="69"/>
      <c r="I81" s="70"/>
    </row>
    <row r="82" spans="5:9" s="67" customFormat="1" x14ac:dyDescent="0.2">
      <c r="E82" s="105"/>
      <c r="F82" s="105"/>
      <c r="G82" s="69"/>
      <c r="H82" s="69"/>
      <c r="I82" s="70"/>
    </row>
    <row r="83" spans="5:9" s="67" customFormat="1" x14ac:dyDescent="0.2">
      <c r="E83" s="105"/>
      <c r="F83" s="105"/>
      <c r="G83" s="69"/>
      <c r="H83" s="69"/>
      <c r="I83" s="70"/>
    </row>
    <row r="84" spans="5:9" s="67" customFormat="1" x14ac:dyDescent="0.2">
      <c r="E84" s="105"/>
      <c r="F84" s="105"/>
      <c r="G84" s="69"/>
      <c r="H84" s="69"/>
      <c r="I84" s="70"/>
    </row>
    <row r="85" spans="5:9" s="67" customFormat="1" x14ac:dyDescent="0.2">
      <c r="E85" s="105"/>
      <c r="F85" s="105"/>
      <c r="G85" s="69"/>
      <c r="H85" s="69"/>
      <c r="I85" s="70"/>
    </row>
    <row r="86" spans="5:9" s="67" customFormat="1" x14ac:dyDescent="0.2">
      <c r="E86" s="105"/>
      <c r="F86" s="105"/>
      <c r="G86" s="69"/>
      <c r="H86" s="69"/>
      <c r="I86" s="70"/>
    </row>
    <row r="87" spans="5:9" s="67" customFormat="1" x14ac:dyDescent="0.2">
      <c r="E87" s="105"/>
      <c r="F87" s="105"/>
      <c r="G87" s="69"/>
      <c r="H87" s="69"/>
      <c r="I87" s="70"/>
    </row>
    <row r="88" spans="5:9" s="67" customFormat="1" x14ac:dyDescent="0.2">
      <c r="E88" s="105"/>
      <c r="F88" s="105"/>
      <c r="G88" s="69"/>
      <c r="H88" s="69"/>
      <c r="I88" s="70"/>
    </row>
    <row r="89" spans="5:9" s="67" customFormat="1" x14ac:dyDescent="0.2">
      <c r="E89" s="105"/>
      <c r="F89" s="105"/>
      <c r="G89" s="69"/>
      <c r="H89" s="69"/>
      <c r="I89" s="70"/>
    </row>
    <row r="90" spans="5:9" s="67" customFormat="1" x14ac:dyDescent="0.2">
      <c r="E90" s="105"/>
      <c r="F90" s="105"/>
      <c r="G90" s="69"/>
      <c r="H90" s="69"/>
      <c r="I90" s="70"/>
    </row>
    <row r="91" spans="5:9" s="67" customFormat="1" x14ac:dyDescent="0.2">
      <c r="E91" s="105"/>
      <c r="F91" s="105"/>
      <c r="G91" s="69"/>
      <c r="H91" s="69"/>
      <c r="I91" s="70"/>
    </row>
    <row r="92" spans="5:9" s="67" customFormat="1" x14ac:dyDescent="0.2">
      <c r="E92" s="105"/>
      <c r="F92" s="105"/>
      <c r="G92" s="69"/>
      <c r="H92" s="69"/>
      <c r="I92" s="70"/>
    </row>
    <row r="93" spans="5:9" s="67" customFormat="1" x14ac:dyDescent="0.2">
      <c r="E93" s="105"/>
      <c r="F93" s="105"/>
      <c r="G93" s="69"/>
      <c r="H93" s="69"/>
      <c r="I93" s="70"/>
    </row>
    <row r="94" spans="5:9" s="67" customFormat="1" x14ac:dyDescent="0.2">
      <c r="E94" s="105"/>
      <c r="F94" s="105"/>
      <c r="G94" s="69"/>
      <c r="H94" s="69"/>
      <c r="I94" s="70"/>
    </row>
    <row r="95" spans="5:9" s="67" customFormat="1" x14ac:dyDescent="0.2">
      <c r="E95" s="105"/>
      <c r="F95" s="105"/>
      <c r="G95" s="69"/>
      <c r="H95" s="69"/>
      <c r="I95" s="70"/>
    </row>
    <row r="96" spans="5:9" s="67" customFormat="1" x14ac:dyDescent="0.2">
      <c r="E96" s="105"/>
      <c r="F96" s="105"/>
      <c r="G96" s="69"/>
      <c r="H96" s="69"/>
      <c r="I96" s="70"/>
    </row>
    <row r="97" spans="5:9" s="67" customFormat="1" x14ac:dyDescent="0.2">
      <c r="E97" s="105"/>
      <c r="F97" s="105"/>
      <c r="G97" s="69"/>
      <c r="H97" s="69"/>
      <c r="I97" s="70"/>
    </row>
    <row r="98" spans="5:9" s="67" customFormat="1" x14ac:dyDescent="0.2">
      <c r="E98" s="105"/>
      <c r="F98" s="105"/>
      <c r="G98" s="69"/>
      <c r="H98" s="69"/>
      <c r="I98" s="70"/>
    </row>
    <row r="99" spans="5:9" s="67" customFormat="1" x14ac:dyDescent="0.2">
      <c r="E99" s="105"/>
      <c r="F99" s="105"/>
      <c r="G99" s="69"/>
      <c r="H99" s="69"/>
      <c r="I99" s="70"/>
    </row>
    <row r="100" spans="5:9" s="67" customFormat="1" x14ac:dyDescent="0.2">
      <c r="E100" s="105"/>
      <c r="F100" s="105"/>
      <c r="G100" s="69"/>
      <c r="H100" s="69"/>
      <c r="I100" s="70"/>
    </row>
    <row r="101" spans="5:9" s="67" customFormat="1" x14ac:dyDescent="0.2">
      <c r="E101" s="105"/>
      <c r="F101" s="105"/>
      <c r="G101" s="69"/>
      <c r="H101" s="69"/>
      <c r="I101" s="70"/>
    </row>
    <row r="102" spans="5:9" s="67" customFormat="1" x14ac:dyDescent="0.2">
      <c r="E102" s="105"/>
      <c r="F102" s="105"/>
      <c r="G102" s="69"/>
      <c r="H102" s="69"/>
      <c r="I102" s="70"/>
    </row>
    <row r="103" spans="5:9" s="67" customFormat="1" x14ac:dyDescent="0.2">
      <c r="E103" s="105"/>
      <c r="F103" s="105"/>
      <c r="G103" s="69"/>
      <c r="H103" s="69"/>
      <c r="I103" s="70"/>
    </row>
    <row r="104" spans="5:9" s="67" customFormat="1" x14ac:dyDescent="0.2">
      <c r="E104" s="105"/>
      <c r="F104" s="105"/>
      <c r="G104" s="69"/>
      <c r="H104" s="69"/>
      <c r="I104" s="70"/>
    </row>
    <row r="105" spans="5:9" s="67" customFormat="1" x14ac:dyDescent="0.2">
      <c r="E105" s="105"/>
      <c r="F105" s="105"/>
      <c r="G105" s="69"/>
      <c r="H105" s="69"/>
      <c r="I105" s="70"/>
    </row>
    <row r="106" spans="5:9" s="67" customFormat="1" x14ac:dyDescent="0.2">
      <c r="E106" s="105"/>
      <c r="F106" s="105"/>
      <c r="G106" s="69"/>
      <c r="H106" s="69"/>
      <c r="I106" s="70"/>
    </row>
    <row r="107" spans="5:9" s="67" customFormat="1" x14ac:dyDescent="0.2">
      <c r="E107" s="105"/>
      <c r="F107" s="105"/>
      <c r="G107" s="69"/>
      <c r="H107" s="69"/>
      <c r="I107" s="70"/>
    </row>
    <row r="108" spans="5:9" s="67" customFormat="1" x14ac:dyDescent="0.2">
      <c r="E108" s="105"/>
      <c r="F108" s="105"/>
      <c r="G108" s="69"/>
      <c r="H108" s="69"/>
      <c r="I108" s="70"/>
    </row>
    <row r="109" spans="5:9" s="67" customFormat="1" x14ac:dyDescent="0.2">
      <c r="E109" s="105"/>
      <c r="F109" s="105"/>
      <c r="G109" s="69"/>
      <c r="H109" s="69"/>
      <c r="I109" s="70"/>
    </row>
    <row r="110" spans="5:9" s="67" customFormat="1" x14ac:dyDescent="0.2">
      <c r="E110" s="105"/>
      <c r="F110" s="105"/>
      <c r="G110" s="69"/>
      <c r="H110" s="69"/>
      <c r="I110" s="70"/>
    </row>
    <row r="111" spans="5:9" s="67" customFormat="1" x14ac:dyDescent="0.2">
      <c r="E111" s="105"/>
      <c r="F111" s="105"/>
      <c r="G111" s="69"/>
      <c r="H111" s="69"/>
      <c r="I111" s="70"/>
    </row>
    <row r="112" spans="5:9" s="67" customFormat="1" x14ac:dyDescent="0.2">
      <c r="E112" s="105"/>
      <c r="F112" s="105"/>
      <c r="G112" s="69"/>
      <c r="H112" s="69"/>
      <c r="I112" s="70"/>
    </row>
    <row r="113" spans="5:9" s="67" customFormat="1" x14ac:dyDescent="0.2">
      <c r="E113" s="105"/>
      <c r="F113" s="105"/>
      <c r="G113" s="69"/>
      <c r="H113" s="69"/>
      <c r="I113" s="70"/>
    </row>
    <row r="114" spans="5:9" s="67" customFormat="1" x14ac:dyDescent="0.2">
      <c r="E114" s="105"/>
      <c r="F114" s="105"/>
      <c r="G114" s="69"/>
      <c r="H114" s="69"/>
      <c r="I114" s="70"/>
    </row>
    <row r="115" spans="5:9" s="67" customFormat="1" x14ac:dyDescent="0.2">
      <c r="E115" s="105"/>
      <c r="F115" s="105"/>
      <c r="G115" s="69"/>
      <c r="H115" s="69"/>
      <c r="I115" s="70"/>
    </row>
    <row r="116" spans="5:9" s="67" customFormat="1" x14ac:dyDescent="0.2">
      <c r="E116" s="105"/>
      <c r="F116" s="105"/>
      <c r="G116" s="69"/>
      <c r="H116" s="69"/>
      <c r="I116" s="70"/>
    </row>
    <row r="117" spans="5:9" s="67" customFormat="1" x14ac:dyDescent="0.2">
      <c r="E117" s="105"/>
      <c r="F117" s="105"/>
      <c r="G117" s="69"/>
      <c r="H117" s="69"/>
      <c r="I117" s="70"/>
    </row>
    <row r="118" spans="5:9" s="67" customFormat="1" x14ac:dyDescent="0.2">
      <c r="E118" s="105"/>
      <c r="F118" s="105"/>
      <c r="G118" s="69"/>
      <c r="H118" s="69"/>
      <c r="I118" s="70"/>
    </row>
    <row r="119" spans="5:9" s="67" customFormat="1" x14ac:dyDescent="0.2">
      <c r="E119" s="105"/>
      <c r="F119" s="105"/>
      <c r="G119" s="69"/>
      <c r="H119" s="69"/>
      <c r="I119" s="70"/>
    </row>
    <row r="120" spans="5:9" s="67" customFormat="1" x14ac:dyDescent="0.2">
      <c r="E120" s="105"/>
      <c r="F120" s="105"/>
      <c r="G120" s="69"/>
      <c r="H120" s="69"/>
      <c r="I120" s="70"/>
    </row>
    <row r="121" spans="5:9" s="67" customFormat="1" x14ac:dyDescent="0.2">
      <c r="E121" s="105"/>
      <c r="F121" s="105"/>
      <c r="G121" s="69"/>
      <c r="H121" s="69"/>
      <c r="I121" s="70"/>
    </row>
    <row r="122" spans="5:9" s="67" customFormat="1" x14ac:dyDescent="0.2">
      <c r="E122" s="105"/>
      <c r="F122" s="105"/>
      <c r="G122" s="69"/>
      <c r="H122" s="69"/>
      <c r="I122" s="70"/>
    </row>
    <row r="123" spans="5:9" s="67" customFormat="1" x14ac:dyDescent="0.2">
      <c r="E123" s="105"/>
      <c r="F123" s="105"/>
      <c r="G123" s="69"/>
      <c r="H123" s="69"/>
      <c r="I123" s="70"/>
    </row>
    <row r="124" spans="5:9" s="67" customFormat="1" x14ac:dyDescent="0.2">
      <c r="E124" s="105"/>
      <c r="F124" s="105"/>
      <c r="G124" s="69"/>
      <c r="H124" s="69"/>
      <c r="I124" s="70"/>
    </row>
    <row r="125" spans="5:9" s="67" customFormat="1" x14ac:dyDescent="0.2">
      <c r="E125" s="105"/>
      <c r="F125" s="105"/>
      <c r="G125" s="69"/>
      <c r="H125" s="69"/>
      <c r="I125" s="70"/>
    </row>
    <row r="126" spans="5:9" s="67" customFormat="1" x14ac:dyDescent="0.2">
      <c r="E126" s="105"/>
      <c r="F126" s="105"/>
      <c r="G126" s="69"/>
      <c r="H126" s="69"/>
      <c r="I126" s="70"/>
    </row>
    <row r="127" spans="5:9" s="67" customFormat="1" x14ac:dyDescent="0.2">
      <c r="E127" s="105"/>
      <c r="F127" s="105"/>
      <c r="G127" s="69"/>
      <c r="H127" s="69"/>
      <c r="I127" s="70"/>
    </row>
    <row r="128" spans="5:9" s="67" customFormat="1" x14ac:dyDescent="0.2">
      <c r="E128" s="105"/>
      <c r="F128" s="105"/>
      <c r="G128" s="69"/>
      <c r="H128" s="69"/>
      <c r="I128" s="70"/>
    </row>
    <row r="129" spans="5:9" s="67" customFormat="1" x14ac:dyDescent="0.2">
      <c r="E129" s="105"/>
      <c r="F129" s="105"/>
      <c r="G129" s="69"/>
      <c r="H129" s="69"/>
      <c r="I129" s="70"/>
    </row>
    <row r="130" spans="5:9" s="67" customFormat="1" x14ac:dyDescent="0.2">
      <c r="E130" s="105"/>
      <c r="F130" s="105"/>
      <c r="G130" s="69"/>
      <c r="H130" s="69"/>
      <c r="I130" s="70"/>
    </row>
    <row r="131" spans="5:9" s="67" customFormat="1" x14ac:dyDescent="0.2">
      <c r="E131" s="105"/>
      <c r="F131" s="105"/>
      <c r="G131" s="69"/>
      <c r="H131" s="69"/>
      <c r="I131" s="70"/>
    </row>
    <row r="132" spans="5:9" s="67" customFormat="1" x14ac:dyDescent="0.2">
      <c r="E132" s="105"/>
      <c r="F132" s="105"/>
      <c r="G132" s="69"/>
      <c r="H132" s="69"/>
      <c r="I132" s="70"/>
    </row>
    <row r="133" spans="5:9" s="67" customFormat="1" x14ac:dyDescent="0.2">
      <c r="E133" s="105"/>
      <c r="F133" s="105"/>
      <c r="G133" s="69"/>
      <c r="H133" s="69"/>
      <c r="I133" s="70"/>
    </row>
    <row r="134" spans="5:9" s="67" customFormat="1" x14ac:dyDescent="0.2">
      <c r="E134" s="105"/>
      <c r="F134" s="105"/>
      <c r="G134" s="69"/>
      <c r="H134" s="69"/>
      <c r="I134" s="70"/>
    </row>
    <row r="135" spans="5:9" s="67" customFormat="1" x14ac:dyDescent="0.2">
      <c r="E135" s="105"/>
      <c r="F135" s="105"/>
      <c r="G135" s="69"/>
      <c r="H135" s="69"/>
      <c r="I135" s="70"/>
    </row>
    <row r="136" spans="5:9" s="67" customFormat="1" x14ac:dyDescent="0.2">
      <c r="E136" s="105"/>
      <c r="F136" s="105"/>
      <c r="G136" s="69"/>
      <c r="H136" s="69"/>
      <c r="I136" s="70"/>
    </row>
    <row r="137" spans="5:9" s="67" customFormat="1" x14ac:dyDescent="0.2">
      <c r="E137" s="105"/>
      <c r="F137" s="105"/>
      <c r="G137" s="69"/>
      <c r="H137" s="69"/>
      <c r="I137" s="70"/>
    </row>
    <row r="138" spans="5:9" s="67" customFormat="1" x14ac:dyDescent="0.2">
      <c r="E138" s="105"/>
      <c r="F138" s="105"/>
      <c r="G138" s="69"/>
      <c r="H138" s="69"/>
      <c r="I138" s="70"/>
    </row>
    <row r="139" spans="5:9" s="67" customFormat="1" x14ac:dyDescent="0.2">
      <c r="E139" s="105"/>
      <c r="F139" s="105"/>
      <c r="G139" s="69"/>
      <c r="H139" s="69"/>
      <c r="I139" s="70"/>
    </row>
    <row r="140" spans="5:9" s="67" customFormat="1" x14ac:dyDescent="0.2">
      <c r="E140" s="105"/>
      <c r="F140" s="105"/>
      <c r="G140" s="69"/>
      <c r="H140" s="69"/>
      <c r="I140" s="70"/>
    </row>
    <row r="141" spans="5:9" s="67" customFormat="1" x14ac:dyDescent="0.2">
      <c r="E141" s="105"/>
      <c r="F141" s="105"/>
      <c r="G141" s="69"/>
      <c r="H141" s="69"/>
      <c r="I141" s="70"/>
    </row>
    <row r="142" spans="5:9" s="67" customFormat="1" x14ac:dyDescent="0.2">
      <c r="E142" s="105"/>
      <c r="F142" s="105"/>
      <c r="G142" s="69"/>
      <c r="H142" s="69"/>
      <c r="I142" s="70"/>
    </row>
    <row r="143" spans="5:9" s="67" customFormat="1" x14ac:dyDescent="0.2">
      <c r="E143" s="105"/>
      <c r="F143" s="105"/>
      <c r="G143" s="69"/>
      <c r="H143" s="69"/>
      <c r="I143" s="70"/>
    </row>
    <row r="144" spans="5:9" s="67" customFormat="1" x14ac:dyDescent="0.2">
      <c r="E144" s="105"/>
      <c r="F144" s="105"/>
      <c r="G144" s="69"/>
      <c r="H144" s="69"/>
      <c r="I144" s="70"/>
    </row>
    <row r="145" spans="5:9" s="67" customFormat="1" x14ac:dyDescent="0.2">
      <c r="E145" s="105"/>
      <c r="F145" s="105"/>
      <c r="G145" s="69"/>
      <c r="H145" s="69"/>
      <c r="I145" s="70"/>
    </row>
    <row r="146" spans="5:9" s="67" customFormat="1" x14ac:dyDescent="0.2">
      <c r="E146" s="105"/>
      <c r="F146" s="105"/>
      <c r="G146" s="69"/>
      <c r="H146" s="69"/>
      <c r="I146" s="70"/>
    </row>
    <row r="147" spans="5:9" s="67" customFormat="1" x14ac:dyDescent="0.2">
      <c r="E147" s="105"/>
      <c r="F147" s="105"/>
      <c r="G147" s="69"/>
      <c r="H147" s="69"/>
      <c r="I147" s="70"/>
    </row>
    <row r="148" spans="5:9" s="67" customFormat="1" x14ac:dyDescent="0.2">
      <c r="E148" s="105"/>
      <c r="F148" s="105"/>
      <c r="G148" s="69"/>
      <c r="H148" s="69"/>
      <c r="I148" s="70"/>
    </row>
    <row r="149" spans="5:9" s="67" customFormat="1" x14ac:dyDescent="0.2">
      <c r="E149" s="105"/>
      <c r="F149" s="105"/>
      <c r="G149" s="69"/>
      <c r="H149" s="69"/>
      <c r="I149" s="70"/>
    </row>
    <row r="150" spans="5:9" s="67" customFormat="1" x14ac:dyDescent="0.2">
      <c r="E150" s="105"/>
      <c r="F150" s="105"/>
      <c r="G150" s="69"/>
      <c r="H150" s="69"/>
      <c r="I150" s="70"/>
    </row>
    <row r="151" spans="5:9" s="67" customFormat="1" x14ac:dyDescent="0.2">
      <c r="E151" s="105"/>
      <c r="F151" s="105"/>
      <c r="G151" s="69"/>
      <c r="H151" s="69"/>
      <c r="I151" s="70"/>
    </row>
    <row r="152" spans="5:9" s="67" customFormat="1" x14ac:dyDescent="0.2">
      <c r="E152" s="105"/>
      <c r="F152" s="105"/>
      <c r="G152" s="69"/>
      <c r="H152" s="69"/>
      <c r="I152" s="70"/>
    </row>
    <row r="153" spans="5:9" s="67" customFormat="1" x14ac:dyDescent="0.2">
      <c r="E153" s="105"/>
      <c r="F153" s="105"/>
      <c r="G153" s="69"/>
      <c r="H153" s="69"/>
      <c r="I153" s="70"/>
    </row>
    <row r="154" spans="5:9" s="67" customFormat="1" x14ac:dyDescent="0.2">
      <c r="E154" s="105"/>
      <c r="F154" s="105"/>
      <c r="G154" s="69"/>
      <c r="H154" s="69"/>
      <c r="I154" s="70"/>
    </row>
    <row r="155" spans="5:9" s="67" customFormat="1" x14ac:dyDescent="0.2">
      <c r="E155" s="105"/>
      <c r="F155" s="105"/>
      <c r="G155" s="69"/>
      <c r="H155" s="69"/>
      <c r="I155" s="70"/>
    </row>
    <row r="156" spans="5:9" s="67" customFormat="1" x14ac:dyDescent="0.2">
      <c r="E156" s="105"/>
      <c r="F156" s="105"/>
      <c r="G156" s="69"/>
      <c r="H156" s="69"/>
      <c r="I156" s="70"/>
    </row>
    <row r="157" spans="5:9" s="67" customFormat="1" x14ac:dyDescent="0.2">
      <c r="E157" s="105"/>
      <c r="F157" s="105"/>
      <c r="G157" s="69"/>
      <c r="H157" s="69"/>
      <c r="I157" s="70"/>
    </row>
    <row r="158" spans="5:9" s="67" customFormat="1" x14ac:dyDescent="0.2">
      <c r="E158" s="105"/>
      <c r="F158" s="105"/>
      <c r="G158" s="69"/>
      <c r="H158" s="69"/>
      <c r="I158" s="70"/>
    </row>
    <row r="159" spans="5:9" s="67" customFormat="1" x14ac:dyDescent="0.2">
      <c r="E159" s="105"/>
      <c r="F159" s="105"/>
      <c r="G159" s="69"/>
      <c r="H159" s="69"/>
      <c r="I159" s="70"/>
    </row>
    <row r="160" spans="5:9" s="67" customFormat="1" x14ac:dyDescent="0.2">
      <c r="E160" s="105"/>
      <c r="F160" s="105"/>
      <c r="G160" s="69"/>
      <c r="H160" s="69"/>
      <c r="I160" s="70"/>
    </row>
    <row r="161" spans="5:9" s="67" customFormat="1" x14ac:dyDescent="0.2">
      <c r="E161" s="105"/>
      <c r="F161" s="105"/>
      <c r="G161" s="69"/>
      <c r="H161" s="69"/>
      <c r="I161" s="70"/>
    </row>
    <row r="162" spans="5:9" s="67" customFormat="1" x14ac:dyDescent="0.2">
      <c r="E162" s="105"/>
      <c r="F162" s="105"/>
      <c r="G162" s="69"/>
      <c r="H162" s="69"/>
      <c r="I162" s="70"/>
    </row>
    <row r="163" spans="5:9" s="67" customFormat="1" x14ac:dyDescent="0.2">
      <c r="E163" s="105"/>
      <c r="F163" s="105"/>
      <c r="G163" s="69"/>
      <c r="H163" s="69"/>
      <c r="I163" s="70"/>
    </row>
    <row r="164" spans="5:9" s="67" customFormat="1" x14ac:dyDescent="0.2">
      <c r="E164" s="105"/>
      <c r="F164" s="105"/>
      <c r="G164" s="69"/>
      <c r="H164" s="69"/>
      <c r="I164" s="70"/>
    </row>
    <row r="165" spans="5:9" s="67" customFormat="1" x14ac:dyDescent="0.2">
      <c r="E165" s="105"/>
      <c r="F165" s="105"/>
      <c r="G165" s="69"/>
      <c r="H165" s="69"/>
      <c r="I165" s="70"/>
    </row>
    <row r="166" spans="5:9" s="67" customFormat="1" x14ac:dyDescent="0.2">
      <c r="E166" s="105"/>
      <c r="F166" s="105"/>
      <c r="G166" s="69"/>
      <c r="H166" s="69"/>
      <c r="I166" s="70"/>
    </row>
    <row r="167" spans="5:9" s="67" customFormat="1" x14ac:dyDescent="0.2">
      <c r="E167" s="105"/>
      <c r="F167" s="105"/>
      <c r="G167" s="69"/>
      <c r="H167" s="69"/>
      <c r="I167" s="70"/>
    </row>
    <row r="168" spans="5:9" s="67" customFormat="1" x14ac:dyDescent="0.2">
      <c r="E168" s="105"/>
      <c r="F168" s="105"/>
      <c r="G168" s="69"/>
      <c r="H168" s="69"/>
      <c r="I168" s="70"/>
    </row>
    <row r="169" spans="5:9" s="67" customFormat="1" x14ac:dyDescent="0.2">
      <c r="E169" s="105"/>
      <c r="F169" s="105"/>
      <c r="G169" s="69"/>
      <c r="H169" s="69"/>
      <c r="I169" s="70"/>
    </row>
    <row r="170" spans="5:9" s="67" customFormat="1" x14ac:dyDescent="0.2">
      <c r="E170" s="105"/>
      <c r="F170" s="105"/>
      <c r="G170" s="69"/>
      <c r="H170" s="69"/>
      <c r="I170" s="70"/>
    </row>
    <row r="171" spans="5:9" s="67" customFormat="1" x14ac:dyDescent="0.2">
      <c r="E171" s="105"/>
      <c r="F171" s="105"/>
      <c r="G171" s="69"/>
      <c r="H171" s="69"/>
      <c r="I171" s="70"/>
    </row>
    <row r="172" spans="5:9" s="67" customFormat="1" x14ac:dyDescent="0.2">
      <c r="E172" s="105"/>
      <c r="F172" s="105"/>
      <c r="G172" s="69"/>
      <c r="H172" s="69"/>
      <c r="I172" s="70"/>
    </row>
    <row r="173" spans="5:9" s="67" customFormat="1" x14ac:dyDescent="0.2">
      <c r="E173" s="105"/>
      <c r="F173" s="105"/>
      <c r="G173" s="69"/>
      <c r="H173" s="69"/>
      <c r="I173" s="70"/>
    </row>
    <row r="174" spans="5:9" s="67" customFormat="1" x14ac:dyDescent="0.2">
      <c r="E174" s="105"/>
      <c r="F174" s="105"/>
      <c r="G174" s="69"/>
      <c r="H174" s="69"/>
      <c r="I174" s="70"/>
    </row>
    <row r="175" spans="5:9" s="67" customFormat="1" x14ac:dyDescent="0.2">
      <c r="E175" s="105"/>
      <c r="F175" s="105"/>
      <c r="G175" s="69"/>
      <c r="H175" s="69"/>
      <c r="I175" s="70"/>
    </row>
    <row r="176" spans="5:9" s="67" customFormat="1" x14ac:dyDescent="0.2">
      <c r="E176" s="105"/>
      <c r="F176" s="105"/>
      <c r="G176" s="69"/>
      <c r="H176" s="69"/>
      <c r="I176" s="70"/>
    </row>
    <row r="177" spans="5:9" s="67" customFormat="1" x14ac:dyDescent="0.2">
      <c r="E177" s="105"/>
      <c r="F177" s="105"/>
      <c r="G177" s="69"/>
      <c r="H177" s="69"/>
      <c r="I177" s="70"/>
    </row>
    <row r="178" spans="5:9" s="67" customFormat="1" x14ac:dyDescent="0.2">
      <c r="E178" s="105"/>
      <c r="F178" s="105"/>
      <c r="G178" s="69"/>
      <c r="H178" s="69"/>
      <c r="I178" s="70"/>
    </row>
    <row r="179" spans="5:9" s="67" customFormat="1" x14ac:dyDescent="0.2">
      <c r="E179" s="105"/>
      <c r="F179" s="105"/>
      <c r="G179" s="69"/>
      <c r="H179" s="69"/>
      <c r="I179" s="70"/>
    </row>
    <row r="180" spans="5:9" s="67" customFormat="1" x14ac:dyDescent="0.2">
      <c r="E180" s="105"/>
      <c r="F180" s="105"/>
      <c r="G180" s="69"/>
      <c r="H180" s="69"/>
      <c r="I180" s="70"/>
    </row>
    <row r="181" spans="5:9" s="67" customFormat="1" x14ac:dyDescent="0.2">
      <c r="E181" s="105"/>
      <c r="F181" s="105"/>
      <c r="G181" s="69"/>
      <c r="H181" s="69"/>
      <c r="I181" s="70"/>
    </row>
    <row r="182" spans="5:9" s="67" customFormat="1" x14ac:dyDescent="0.2">
      <c r="E182" s="105"/>
      <c r="F182" s="105"/>
      <c r="G182" s="69"/>
      <c r="H182" s="69"/>
      <c r="I182" s="70"/>
    </row>
    <row r="183" spans="5:9" s="67" customFormat="1" x14ac:dyDescent="0.2">
      <c r="E183" s="105"/>
      <c r="F183" s="105"/>
      <c r="G183" s="69"/>
      <c r="H183" s="69"/>
      <c r="I183" s="70"/>
    </row>
    <row r="184" spans="5:9" s="67" customFormat="1" x14ac:dyDescent="0.2">
      <c r="E184" s="105"/>
      <c r="F184" s="105"/>
      <c r="G184" s="69"/>
      <c r="H184" s="69"/>
      <c r="I184" s="70"/>
    </row>
    <row r="185" spans="5:9" s="67" customFormat="1" x14ac:dyDescent="0.2">
      <c r="E185" s="105"/>
      <c r="F185" s="105"/>
      <c r="G185" s="69"/>
      <c r="H185" s="69"/>
      <c r="I185" s="70"/>
    </row>
    <row r="186" spans="5:9" s="67" customFormat="1" x14ac:dyDescent="0.2">
      <c r="E186" s="105"/>
      <c r="F186" s="105"/>
      <c r="G186" s="69"/>
      <c r="H186" s="69"/>
      <c r="I186" s="70"/>
    </row>
    <row r="187" spans="5:9" s="67" customFormat="1" x14ac:dyDescent="0.2">
      <c r="E187" s="105"/>
      <c r="F187" s="105"/>
      <c r="G187" s="69"/>
      <c r="H187" s="69"/>
      <c r="I187" s="70"/>
    </row>
    <row r="188" spans="5:9" s="67" customFormat="1" x14ac:dyDescent="0.2">
      <c r="E188" s="105"/>
      <c r="F188" s="105"/>
      <c r="G188" s="69"/>
      <c r="H188" s="69"/>
      <c r="I188" s="70"/>
    </row>
    <row r="189" spans="5:9" s="67" customFormat="1" x14ac:dyDescent="0.2">
      <c r="E189" s="105"/>
      <c r="F189" s="105"/>
      <c r="G189" s="69"/>
      <c r="H189" s="69"/>
      <c r="I189" s="70"/>
    </row>
    <row r="190" spans="5:9" s="67" customFormat="1" x14ac:dyDescent="0.2">
      <c r="E190" s="105"/>
      <c r="F190" s="105"/>
      <c r="G190" s="69"/>
      <c r="H190" s="69"/>
      <c r="I190" s="70"/>
    </row>
    <row r="191" spans="5:9" s="67" customFormat="1" x14ac:dyDescent="0.2">
      <c r="E191" s="105"/>
      <c r="F191" s="105"/>
      <c r="G191" s="69"/>
      <c r="H191" s="69"/>
      <c r="I191" s="70"/>
    </row>
    <row r="192" spans="5:9" s="67" customFormat="1" x14ac:dyDescent="0.2">
      <c r="E192" s="105"/>
      <c r="F192" s="105"/>
      <c r="G192" s="69"/>
      <c r="H192" s="69"/>
      <c r="I192" s="70"/>
    </row>
    <row r="193" spans="5:9" s="67" customFormat="1" x14ac:dyDescent="0.2">
      <c r="E193" s="105"/>
      <c r="F193" s="105"/>
      <c r="G193" s="69"/>
      <c r="H193" s="69"/>
      <c r="I193" s="70"/>
    </row>
    <row r="194" spans="5:9" s="67" customFormat="1" x14ac:dyDescent="0.2">
      <c r="E194" s="105"/>
      <c r="F194" s="105"/>
      <c r="G194" s="69"/>
      <c r="H194" s="69"/>
      <c r="I194" s="70"/>
    </row>
    <row r="195" spans="5:9" s="67" customFormat="1" x14ac:dyDescent="0.2">
      <c r="E195" s="105"/>
      <c r="F195" s="105"/>
      <c r="G195" s="69"/>
      <c r="H195" s="69"/>
      <c r="I195" s="70"/>
    </row>
    <row r="196" spans="5:9" s="67" customFormat="1" x14ac:dyDescent="0.2">
      <c r="E196" s="105"/>
      <c r="F196" s="105"/>
      <c r="G196" s="69"/>
      <c r="H196" s="69"/>
      <c r="I196" s="70"/>
    </row>
    <row r="197" spans="5:9" s="67" customFormat="1" x14ac:dyDescent="0.2">
      <c r="E197" s="105"/>
      <c r="F197" s="105"/>
      <c r="G197" s="69"/>
      <c r="H197" s="69"/>
      <c r="I197" s="70"/>
    </row>
    <row r="198" spans="5:9" s="67" customFormat="1" x14ac:dyDescent="0.2">
      <c r="E198" s="105"/>
      <c r="F198" s="105"/>
      <c r="G198" s="69"/>
      <c r="H198" s="69"/>
      <c r="I198" s="70"/>
    </row>
    <row r="199" spans="5:9" s="67" customFormat="1" x14ac:dyDescent="0.2">
      <c r="E199" s="105"/>
      <c r="F199" s="105"/>
      <c r="G199" s="69"/>
      <c r="H199" s="69"/>
      <c r="I199" s="70"/>
    </row>
    <row r="200" spans="5:9" s="67" customFormat="1" x14ac:dyDescent="0.2">
      <c r="E200" s="105"/>
      <c r="F200" s="105"/>
      <c r="G200" s="69"/>
      <c r="H200" s="69"/>
      <c r="I200" s="70"/>
    </row>
    <row r="201" spans="5:9" s="67" customFormat="1" x14ac:dyDescent="0.2">
      <c r="E201" s="105"/>
      <c r="F201" s="105"/>
      <c r="G201" s="69"/>
      <c r="H201" s="69"/>
      <c r="I201" s="70"/>
    </row>
    <row r="202" spans="5:9" s="67" customFormat="1" x14ac:dyDescent="0.2">
      <c r="E202" s="105"/>
      <c r="F202" s="105"/>
      <c r="G202" s="69"/>
      <c r="H202" s="69"/>
      <c r="I202" s="70"/>
    </row>
    <row r="203" spans="5:9" s="67" customFormat="1" x14ac:dyDescent="0.2">
      <c r="E203" s="105"/>
      <c r="F203" s="105"/>
      <c r="G203" s="69"/>
      <c r="H203" s="69"/>
      <c r="I203" s="70"/>
    </row>
    <row r="204" spans="5:9" s="67" customFormat="1" x14ac:dyDescent="0.2">
      <c r="E204" s="105"/>
      <c r="F204" s="105"/>
      <c r="G204" s="69"/>
      <c r="H204" s="69"/>
      <c r="I204" s="70"/>
    </row>
    <row r="205" spans="5:9" s="67" customFormat="1" x14ac:dyDescent="0.2">
      <c r="E205" s="105"/>
      <c r="F205" s="105"/>
      <c r="G205" s="69"/>
      <c r="H205" s="69"/>
      <c r="I205" s="70"/>
    </row>
    <row r="206" spans="5:9" s="67" customFormat="1" x14ac:dyDescent="0.2">
      <c r="E206" s="105"/>
      <c r="F206" s="105"/>
      <c r="G206" s="69"/>
      <c r="H206" s="69"/>
      <c r="I206" s="70"/>
    </row>
    <row r="207" spans="5:9" s="67" customFormat="1" x14ac:dyDescent="0.2">
      <c r="E207" s="105"/>
      <c r="F207" s="105"/>
      <c r="G207" s="69"/>
      <c r="H207" s="69"/>
      <c r="I207" s="70"/>
    </row>
    <row r="208" spans="5:9" s="67" customFormat="1" x14ac:dyDescent="0.2">
      <c r="E208" s="105"/>
      <c r="F208" s="105"/>
      <c r="G208" s="69"/>
      <c r="H208" s="69"/>
      <c r="I208" s="70"/>
    </row>
    <row r="209" spans="5:9" s="67" customFormat="1" x14ac:dyDescent="0.2">
      <c r="E209" s="105"/>
      <c r="F209" s="105"/>
      <c r="G209" s="69"/>
      <c r="H209" s="69"/>
      <c r="I209" s="70"/>
    </row>
    <row r="210" spans="5:9" s="67" customFormat="1" x14ac:dyDescent="0.2">
      <c r="E210" s="105"/>
      <c r="F210" s="105"/>
      <c r="G210" s="69"/>
      <c r="H210" s="69"/>
      <c r="I210" s="70"/>
    </row>
    <row r="211" spans="5:9" s="67" customFormat="1" x14ac:dyDescent="0.2">
      <c r="E211" s="105"/>
      <c r="F211" s="105"/>
      <c r="G211" s="69"/>
      <c r="H211" s="69"/>
      <c r="I211" s="70"/>
    </row>
    <row r="212" spans="5:9" s="67" customFormat="1" x14ac:dyDescent="0.2">
      <c r="E212" s="105"/>
      <c r="F212" s="105"/>
      <c r="G212" s="69"/>
      <c r="H212" s="69"/>
      <c r="I212" s="70"/>
    </row>
    <row r="213" spans="5:9" s="67" customFormat="1" x14ac:dyDescent="0.2">
      <c r="E213" s="105"/>
      <c r="F213" s="105"/>
      <c r="G213" s="69"/>
      <c r="H213" s="69"/>
      <c r="I213" s="70"/>
    </row>
    <row r="214" spans="5:9" s="67" customFormat="1" x14ac:dyDescent="0.2">
      <c r="E214" s="105"/>
      <c r="F214" s="105"/>
      <c r="G214" s="69"/>
      <c r="H214" s="69"/>
      <c r="I214" s="70"/>
    </row>
    <row r="215" spans="5:9" s="67" customFormat="1" x14ac:dyDescent="0.2">
      <c r="E215" s="105"/>
      <c r="F215" s="105"/>
      <c r="G215" s="69"/>
      <c r="H215" s="69"/>
      <c r="I215" s="70"/>
    </row>
    <row r="216" spans="5:9" s="67" customFormat="1" x14ac:dyDescent="0.2">
      <c r="E216" s="105"/>
      <c r="F216" s="105"/>
      <c r="G216" s="69"/>
      <c r="H216" s="69"/>
      <c r="I216" s="70"/>
    </row>
    <row r="217" spans="5:9" s="67" customFormat="1" x14ac:dyDescent="0.2">
      <c r="E217" s="105"/>
      <c r="F217" s="105"/>
      <c r="G217" s="69"/>
      <c r="H217" s="69"/>
      <c r="I217" s="70"/>
    </row>
    <row r="218" spans="5:9" s="67" customFormat="1" x14ac:dyDescent="0.2">
      <c r="E218" s="105"/>
      <c r="F218" s="105"/>
      <c r="G218" s="69"/>
      <c r="H218" s="69"/>
      <c r="I218" s="70"/>
    </row>
    <row r="219" spans="5:9" s="67" customFormat="1" x14ac:dyDescent="0.2">
      <c r="E219" s="105"/>
      <c r="F219" s="105"/>
      <c r="G219" s="69"/>
      <c r="H219" s="69"/>
      <c r="I219" s="70"/>
    </row>
    <row r="220" spans="5:9" s="67" customFormat="1" x14ac:dyDescent="0.2">
      <c r="E220" s="105"/>
      <c r="F220" s="105"/>
      <c r="G220" s="69"/>
      <c r="H220" s="69"/>
      <c r="I220" s="70"/>
    </row>
    <row r="221" spans="5:9" s="67" customFormat="1" x14ac:dyDescent="0.2">
      <c r="E221" s="105"/>
      <c r="F221" s="105"/>
      <c r="G221" s="69"/>
      <c r="H221" s="69"/>
      <c r="I221" s="70"/>
    </row>
    <row r="222" spans="5:9" s="67" customFormat="1" x14ac:dyDescent="0.2">
      <c r="E222" s="105"/>
      <c r="F222" s="105"/>
      <c r="G222" s="69"/>
      <c r="H222" s="69"/>
      <c r="I222" s="70"/>
    </row>
    <row r="223" spans="5:9" s="67" customFormat="1" x14ac:dyDescent="0.2">
      <c r="E223" s="105"/>
      <c r="F223" s="105"/>
      <c r="G223" s="69"/>
      <c r="H223" s="69"/>
      <c r="I223" s="70"/>
    </row>
    <row r="224" spans="5:9" s="67" customFormat="1" x14ac:dyDescent="0.2">
      <c r="E224" s="105"/>
      <c r="F224" s="105"/>
      <c r="G224" s="69"/>
      <c r="H224" s="69"/>
      <c r="I224" s="70"/>
    </row>
    <row r="225" spans="5:9" s="67" customFormat="1" x14ac:dyDescent="0.2">
      <c r="E225" s="105"/>
      <c r="F225" s="105"/>
      <c r="G225" s="69"/>
      <c r="H225" s="69"/>
      <c r="I225" s="70"/>
    </row>
    <row r="226" spans="5:9" s="67" customFormat="1" x14ac:dyDescent="0.2">
      <c r="E226" s="105"/>
      <c r="F226" s="105"/>
      <c r="G226" s="69"/>
      <c r="H226" s="69"/>
      <c r="I226" s="70"/>
    </row>
    <row r="227" spans="5:9" s="67" customFormat="1" x14ac:dyDescent="0.2">
      <c r="E227" s="105"/>
      <c r="F227" s="105"/>
      <c r="G227" s="69"/>
      <c r="H227" s="69"/>
      <c r="I227" s="70"/>
    </row>
    <row r="228" spans="5:9" s="67" customFormat="1" x14ac:dyDescent="0.2">
      <c r="E228" s="105"/>
      <c r="F228" s="105"/>
      <c r="G228" s="69"/>
      <c r="H228" s="69"/>
      <c r="I228" s="70"/>
    </row>
    <row r="229" spans="5:9" s="67" customFormat="1" x14ac:dyDescent="0.2">
      <c r="E229" s="105"/>
      <c r="F229" s="105"/>
      <c r="G229" s="69"/>
      <c r="H229" s="69"/>
      <c r="I229" s="70"/>
    </row>
    <row r="230" spans="5:9" s="67" customFormat="1" x14ac:dyDescent="0.2">
      <c r="E230" s="105"/>
      <c r="F230" s="105"/>
      <c r="G230" s="69"/>
      <c r="H230" s="69"/>
      <c r="I230" s="70"/>
    </row>
    <row r="231" spans="5:9" s="67" customFormat="1" x14ac:dyDescent="0.2">
      <c r="E231" s="105"/>
      <c r="F231" s="105"/>
      <c r="G231" s="69"/>
      <c r="H231" s="69"/>
      <c r="I231" s="70"/>
    </row>
    <row r="232" spans="5:9" s="67" customFormat="1" x14ac:dyDescent="0.2">
      <c r="E232" s="105"/>
      <c r="F232" s="105"/>
      <c r="G232" s="69"/>
      <c r="H232" s="69"/>
      <c r="I232" s="70"/>
    </row>
    <row r="233" spans="5:9" s="67" customFormat="1" x14ac:dyDescent="0.2">
      <c r="E233" s="105"/>
      <c r="F233" s="105"/>
      <c r="G233" s="69"/>
      <c r="H233" s="69"/>
      <c r="I233" s="70"/>
    </row>
    <row r="234" spans="5:9" s="67" customFormat="1" x14ac:dyDescent="0.2">
      <c r="E234" s="105"/>
      <c r="F234" s="105"/>
      <c r="G234" s="69"/>
      <c r="H234" s="69"/>
      <c r="I234" s="70"/>
    </row>
    <row r="235" spans="5:9" s="67" customFormat="1" x14ac:dyDescent="0.2">
      <c r="E235" s="105"/>
      <c r="F235" s="105"/>
      <c r="G235" s="69"/>
      <c r="H235" s="69"/>
      <c r="I235" s="70"/>
    </row>
    <row r="236" spans="5:9" s="67" customFormat="1" x14ac:dyDescent="0.2">
      <c r="E236" s="105"/>
      <c r="F236" s="105"/>
      <c r="G236" s="69"/>
      <c r="H236" s="69"/>
      <c r="I236" s="70"/>
    </row>
    <row r="237" spans="5:9" s="67" customFormat="1" x14ac:dyDescent="0.2">
      <c r="E237" s="105"/>
      <c r="F237" s="105"/>
      <c r="G237" s="69"/>
      <c r="H237" s="69"/>
      <c r="I237" s="70"/>
    </row>
    <row r="238" spans="5:9" s="67" customFormat="1" x14ac:dyDescent="0.2">
      <c r="E238" s="105"/>
      <c r="F238" s="105"/>
      <c r="G238" s="69"/>
      <c r="H238" s="69"/>
      <c r="I238" s="70"/>
    </row>
    <row r="239" spans="5:9" s="67" customFormat="1" x14ac:dyDescent="0.2">
      <c r="E239" s="105"/>
      <c r="F239" s="105"/>
      <c r="G239" s="69"/>
      <c r="H239" s="69"/>
      <c r="I239" s="70"/>
    </row>
    <row r="240" spans="5:9" s="67" customFormat="1" x14ac:dyDescent="0.2">
      <c r="E240" s="105"/>
      <c r="F240" s="105"/>
      <c r="G240" s="69"/>
      <c r="H240" s="69"/>
      <c r="I240" s="70"/>
    </row>
    <row r="241" spans="5:9" s="67" customFormat="1" x14ac:dyDescent="0.2">
      <c r="E241" s="105"/>
      <c r="F241" s="105"/>
      <c r="G241" s="69"/>
      <c r="H241" s="69"/>
      <c r="I241" s="70"/>
    </row>
    <row r="242" spans="5:9" s="67" customFormat="1" x14ac:dyDescent="0.2">
      <c r="E242" s="105"/>
      <c r="F242" s="105"/>
      <c r="G242" s="69"/>
      <c r="H242" s="69"/>
      <c r="I242" s="70"/>
    </row>
    <row r="243" spans="5:9" s="67" customFormat="1" x14ac:dyDescent="0.2">
      <c r="E243" s="105"/>
      <c r="F243" s="105"/>
      <c r="G243" s="69"/>
      <c r="H243" s="69"/>
      <c r="I243" s="70"/>
    </row>
    <row r="244" spans="5:9" s="67" customFormat="1" x14ac:dyDescent="0.2">
      <c r="E244" s="105"/>
      <c r="F244" s="105"/>
      <c r="G244" s="69"/>
      <c r="H244" s="69"/>
      <c r="I244" s="70"/>
    </row>
    <row r="245" spans="5:9" s="67" customFormat="1" x14ac:dyDescent="0.2">
      <c r="E245" s="105"/>
      <c r="F245" s="105"/>
      <c r="G245" s="69"/>
      <c r="H245" s="69"/>
      <c r="I245" s="70"/>
    </row>
    <row r="246" spans="5:9" s="67" customFormat="1" x14ac:dyDescent="0.2">
      <c r="E246" s="105"/>
      <c r="F246" s="105"/>
      <c r="G246" s="69"/>
      <c r="H246" s="69"/>
      <c r="I246" s="70"/>
    </row>
    <row r="247" spans="5:9" s="67" customFormat="1" x14ac:dyDescent="0.2">
      <c r="E247" s="105"/>
      <c r="F247" s="105"/>
      <c r="G247" s="69"/>
      <c r="H247" s="69"/>
      <c r="I247" s="70"/>
    </row>
    <row r="248" spans="5:9" s="67" customFormat="1" x14ac:dyDescent="0.2">
      <c r="E248" s="105"/>
      <c r="F248" s="105"/>
      <c r="G248" s="69"/>
      <c r="H248" s="69"/>
      <c r="I248" s="70"/>
    </row>
    <row r="249" spans="5:9" s="67" customFormat="1" x14ac:dyDescent="0.2">
      <c r="E249" s="105"/>
      <c r="F249" s="105"/>
      <c r="G249" s="69"/>
      <c r="H249" s="69"/>
      <c r="I249" s="70"/>
    </row>
    <row r="250" spans="5:9" s="67" customFormat="1" x14ac:dyDescent="0.2">
      <c r="E250" s="105"/>
      <c r="F250" s="105"/>
      <c r="G250" s="69"/>
      <c r="H250" s="69"/>
      <c r="I250" s="70"/>
    </row>
    <row r="251" spans="5:9" s="67" customFormat="1" x14ac:dyDescent="0.2">
      <c r="E251" s="105"/>
      <c r="F251" s="105"/>
      <c r="G251" s="69"/>
      <c r="H251" s="69"/>
      <c r="I251" s="70"/>
    </row>
    <row r="252" spans="5:9" s="67" customFormat="1" x14ac:dyDescent="0.2">
      <c r="E252" s="105"/>
      <c r="F252" s="105"/>
      <c r="G252" s="69"/>
      <c r="H252" s="69"/>
      <c r="I252" s="70"/>
    </row>
    <row r="253" spans="5:9" s="67" customFormat="1" x14ac:dyDescent="0.2">
      <c r="E253" s="105"/>
      <c r="F253" s="105"/>
      <c r="G253" s="69"/>
      <c r="H253" s="69"/>
      <c r="I253" s="70"/>
    </row>
    <row r="254" spans="5:9" s="67" customFormat="1" x14ac:dyDescent="0.2">
      <c r="E254" s="105"/>
      <c r="F254" s="105"/>
      <c r="G254" s="69"/>
      <c r="H254" s="69"/>
      <c r="I254" s="70"/>
    </row>
    <row r="255" spans="5:9" s="67" customFormat="1" x14ac:dyDescent="0.2">
      <c r="E255" s="105"/>
      <c r="F255" s="105"/>
      <c r="G255" s="69"/>
      <c r="H255" s="69"/>
      <c r="I255" s="70"/>
    </row>
    <row r="256" spans="5:9" s="67" customFormat="1" x14ac:dyDescent="0.2">
      <c r="E256" s="105"/>
      <c r="F256" s="105"/>
      <c r="G256" s="69"/>
      <c r="H256" s="69"/>
      <c r="I256" s="70"/>
    </row>
    <row r="257" spans="5:9" s="67" customFormat="1" x14ac:dyDescent="0.2">
      <c r="E257" s="105"/>
      <c r="F257" s="105"/>
      <c r="G257" s="69"/>
      <c r="H257" s="69"/>
      <c r="I257" s="70"/>
    </row>
    <row r="258" spans="5:9" s="67" customFormat="1" x14ac:dyDescent="0.2">
      <c r="E258" s="105"/>
      <c r="F258" s="105"/>
      <c r="G258" s="69"/>
      <c r="H258" s="69"/>
      <c r="I258" s="70"/>
    </row>
    <row r="259" spans="5:9" s="67" customFormat="1" x14ac:dyDescent="0.2">
      <c r="E259" s="105"/>
      <c r="F259" s="105"/>
      <c r="G259" s="69"/>
      <c r="H259" s="69"/>
      <c r="I259" s="70"/>
    </row>
    <row r="260" spans="5:9" s="67" customFormat="1" x14ac:dyDescent="0.2">
      <c r="E260" s="105"/>
      <c r="F260" s="105"/>
      <c r="G260" s="69"/>
      <c r="H260" s="69"/>
      <c r="I260" s="70"/>
    </row>
    <row r="261" spans="5:9" s="67" customFormat="1" x14ac:dyDescent="0.2">
      <c r="E261" s="105"/>
      <c r="F261" s="105"/>
      <c r="G261" s="69"/>
      <c r="H261" s="69"/>
      <c r="I261" s="70"/>
    </row>
    <row r="262" spans="5:9" s="67" customFormat="1" x14ac:dyDescent="0.2">
      <c r="E262" s="105"/>
      <c r="F262" s="105"/>
      <c r="G262" s="69"/>
      <c r="H262" s="69"/>
      <c r="I262" s="70"/>
    </row>
    <row r="263" spans="5:9" s="67" customFormat="1" x14ac:dyDescent="0.2">
      <c r="E263" s="105"/>
      <c r="F263" s="105"/>
      <c r="G263" s="69"/>
      <c r="H263" s="69"/>
      <c r="I263" s="70"/>
    </row>
    <row r="264" spans="5:9" s="67" customFormat="1" x14ac:dyDescent="0.2">
      <c r="E264" s="105"/>
      <c r="F264" s="105"/>
      <c r="G264" s="69"/>
      <c r="H264" s="69"/>
      <c r="I264" s="70"/>
    </row>
    <row r="265" spans="5:9" s="67" customFormat="1" x14ac:dyDescent="0.2">
      <c r="E265" s="105"/>
      <c r="F265" s="105"/>
      <c r="G265" s="69"/>
      <c r="H265" s="69"/>
      <c r="I265" s="70"/>
    </row>
    <row r="266" spans="5:9" s="67" customFormat="1" x14ac:dyDescent="0.2">
      <c r="E266" s="105"/>
      <c r="F266" s="105"/>
      <c r="G266" s="69"/>
      <c r="H266" s="69"/>
      <c r="I266" s="70"/>
    </row>
    <row r="267" spans="5:9" s="67" customFormat="1" x14ac:dyDescent="0.2">
      <c r="E267" s="105"/>
      <c r="F267" s="105"/>
      <c r="G267" s="69"/>
      <c r="H267" s="69"/>
      <c r="I267" s="70"/>
    </row>
    <row r="268" spans="5:9" s="67" customFormat="1" x14ac:dyDescent="0.2">
      <c r="E268" s="105"/>
      <c r="F268" s="105"/>
      <c r="G268" s="69"/>
      <c r="H268" s="69"/>
      <c r="I268" s="70"/>
    </row>
    <row r="269" spans="5:9" s="67" customFormat="1" x14ac:dyDescent="0.2">
      <c r="E269" s="105"/>
      <c r="F269" s="105"/>
      <c r="G269" s="69"/>
      <c r="H269" s="69"/>
      <c r="I269" s="70"/>
    </row>
    <row r="270" spans="5:9" s="67" customFormat="1" x14ac:dyDescent="0.2">
      <c r="E270" s="105"/>
      <c r="F270" s="105"/>
      <c r="G270" s="69"/>
      <c r="H270" s="69"/>
      <c r="I270" s="70"/>
    </row>
    <row r="271" spans="5:9" s="67" customFormat="1" x14ac:dyDescent="0.2">
      <c r="E271" s="105"/>
      <c r="F271" s="105"/>
      <c r="G271" s="69"/>
      <c r="H271" s="69"/>
      <c r="I271" s="70"/>
    </row>
    <row r="272" spans="5:9" s="67" customFormat="1" x14ac:dyDescent="0.2">
      <c r="E272" s="105"/>
      <c r="F272" s="105"/>
      <c r="G272" s="69"/>
      <c r="H272" s="69"/>
      <c r="I272" s="70"/>
    </row>
    <row r="273" spans="5:9" s="67" customFormat="1" x14ac:dyDescent="0.2">
      <c r="E273" s="105"/>
      <c r="F273" s="105"/>
      <c r="G273" s="69"/>
      <c r="H273" s="69"/>
      <c r="I273" s="70"/>
    </row>
    <row r="274" spans="5:9" s="67" customFormat="1" x14ac:dyDescent="0.2">
      <c r="E274" s="105"/>
      <c r="F274" s="105"/>
      <c r="G274" s="69"/>
      <c r="H274" s="69"/>
      <c r="I274" s="70"/>
    </row>
    <row r="275" spans="5:9" s="67" customFormat="1" x14ac:dyDescent="0.2">
      <c r="E275" s="105"/>
      <c r="F275" s="105"/>
      <c r="G275" s="69"/>
      <c r="H275" s="69"/>
      <c r="I275" s="70"/>
    </row>
    <row r="276" spans="5:9" s="67" customFormat="1" x14ac:dyDescent="0.2">
      <c r="E276" s="105"/>
      <c r="F276" s="105"/>
      <c r="G276" s="69"/>
      <c r="H276" s="69"/>
      <c r="I276" s="70"/>
    </row>
    <row r="277" spans="5:9" s="67" customFormat="1" x14ac:dyDescent="0.2">
      <c r="E277" s="105"/>
      <c r="F277" s="105"/>
      <c r="G277" s="69"/>
      <c r="H277" s="69"/>
      <c r="I277" s="70"/>
    </row>
    <row r="278" spans="5:9" s="67" customFormat="1" x14ac:dyDescent="0.2">
      <c r="E278" s="105"/>
      <c r="F278" s="105"/>
      <c r="G278" s="69"/>
      <c r="H278" s="69"/>
      <c r="I278" s="70"/>
    </row>
    <row r="279" spans="5:9" s="67" customFormat="1" x14ac:dyDescent="0.2">
      <c r="E279" s="105"/>
      <c r="F279" s="105"/>
      <c r="G279" s="69"/>
      <c r="H279" s="69"/>
      <c r="I279" s="70"/>
    </row>
    <row r="280" spans="5:9" s="67" customFormat="1" x14ac:dyDescent="0.2">
      <c r="E280" s="105"/>
      <c r="F280" s="105"/>
      <c r="G280" s="69"/>
      <c r="H280" s="69"/>
      <c r="I280" s="70"/>
    </row>
    <row r="281" spans="5:9" s="67" customFormat="1" x14ac:dyDescent="0.2">
      <c r="E281" s="105"/>
      <c r="F281" s="105"/>
      <c r="G281" s="69"/>
      <c r="H281" s="69"/>
      <c r="I281" s="70"/>
    </row>
    <row r="282" spans="5:9" s="67" customFormat="1" x14ac:dyDescent="0.2">
      <c r="E282" s="105"/>
      <c r="F282" s="105"/>
      <c r="G282" s="69"/>
      <c r="H282" s="69"/>
      <c r="I282" s="70"/>
    </row>
    <row r="283" spans="5:9" s="67" customFormat="1" x14ac:dyDescent="0.2">
      <c r="E283" s="105"/>
      <c r="F283" s="105"/>
      <c r="G283" s="69"/>
      <c r="H283" s="69"/>
      <c r="I283" s="70"/>
    </row>
    <row r="284" spans="5:9" s="67" customFormat="1" x14ac:dyDescent="0.2">
      <c r="E284" s="105"/>
      <c r="F284" s="105"/>
      <c r="G284" s="69"/>
      <c r="H284" s="69"/>
      <c r="I284" s="70"/>
    </row>
    <row r="285" spans="5:9" s="67" customFormat="1" x14ac:dyDescent="0.2">
      <c r="E285" s="105"/>
      <c r="F285" s="105"/>
      <c r="G285" s="69"/>
      <c r="H285" s="69"/>
      <c r="I285" s="70"/>
    </row>
    <row r="286" spans="5:9" s="67" customFormat="1" x14ac:dyDescent="0.2">
      <c r="E286" s="105"/>
      <c r="F286" s="105"/>
      <c r="G286" s="69"/>
      <c r="H286" s="69"/>
      <c r="I286" s="70"/>
    </row>
    <row r="287" spans="5:9" s="67" customFormat="1" x14ac:dyDescent="0.2">
      <c r="E287" s="105"/>
      <c r="F287" s="105"/>
      <c r="G287" s="69"/>
      <c r="H287" s="69"/>
      <c r="I287" s="70"/>
    </row>
    <row r="288" spans="5:9" s="67" customFormat="1" x14ac:dyDescent="0.2">
      <c r="E288" s="105"/>
      <c r="F288" s="105"/>
      <c r="G288" s="69"/>
      <c r="H288" s="69"/>
      <c r="I288" s="70"/>
    </row>
    <row r="289" spans="5:9" s="67" customFormat="1" x14ac:dyDescent="0.2">
      <c r="E289" s="105"/>
      <c r="F289" s="105"/>
      <c r="G289" s="69"/>
      <c r="H289" s="69"/>
      <c r="I289" s="70"/>
    </row>
    <row r="290" spans="5:9" s="67" customFormat="1" x14ac:dyDescent="0.2">
      <c r="E290" s="105"/>
      <c r="F290" s="105"/>
      <c r="G290" s="69"/>
      <c r="H290" s="69"/>
      <c r="I290" s="70"/>
    </row>
    <row r="291" spans="5:9" s="67" customFormat="1" x14ac:dyDescent="0.2">
      <c r="E291" s="105"/>
      <c r="F291" s="105"/>
      <c r="G291" s="69"/>
      <c r="H291" s="69"/>
      <c r="I291" s="70"/>
    </row>
    <row r="292" spans="5:9" s="67" customFormat="1" x14ac:dyDescent="0.2">
      <c r="E292" s="105"/>
      <c r="F292" s="105"/>
      <c r="G292" s="69"/>
      <c r="H292" s="69"/>
      <c r="I292" s="70"/>
    </row>
    <row r="293" spans="5:9" s="67" customFormat="1" x14ac:dyDescent="0.2">
      <c r="E293" s="105"/>
      <c r="F293" s="105"/>
      <c r="G293" s="69"/>
      <c r="H293" s="69"/>
      <c r="I293" s="70"/>
    </row>
    <row r="294" spans="5:9" s="67" customFormat="1" x14ac:dyDescent="0.2">
      <c r="E294" s="105"/>
      <c r="F294" s="105"/>
      <c r="G294" s="69"/>
      <c r="H294" s="69"/>
      <c r="I294" s="70"/>
    </row>
    <row r="295" spans="5:9" s="67" customFormat="1" x14ac:dyDescent="0.2">
      <c r="E295" s="105"/>
      <c r="F295" s="105"/>
      <c r="G295" s="69"/>
      <c r="H295" s="69"/>
      <c r="I295" s="70"/>
    </row>
    <row r="296" spans="5:9" s="67" customFormat="1" x14ac:dyDescent="0.2">
      <c r="E296" s="105"/>
      <c r="F296" s="105"/>
      <c r="G296" s="69"/>
      <c r="H296" s="69"/>
      <c r="I296" s="70"/>
    </row>
    <row r="297" spans="5:9" s="67" customFormat="1" x14ac:dyDescent="0.2">
      <c r="E297" s="105"/>
      <c r="F297" s="105"/>
      <c r="G297" s="69"/>
      <c r="H297" s="69"/>
      <c r="I297" s="70"/>
    </row>
    <row r="298" spans="5:9" s="67" customFormat="1" x14ac:dyDescent="0.2">
      <c r="E298" s="105"/>
      <c r="F298" s="105"/>
      <c r="G298" s="69"/>
      <c r="H298" s="69"/>
      <c r="I298" s="70"/>
    </row>
    <row r="299" spans="5:9" s="67" customFormat="1" x14ac:dyDescent="0.2">
      <c r="E299" s="105"/>
      <c r="F299" s="105"/>
      <c r="G299" s="69"/>
      <c r="H299" s="69"/>
      <c r="I299" s="70"/>
    </row>
    <row r="300" spans="5:9" s="67" customFormat="1" x14ac:dyDescent="0.2">
      <c r="E300" s="105"/>
      <c r="F300" s="105"/>
      <c r="G300" s="69"/>
      <c r="H300" s="69"/>
      <c r="I300" s="70"/>
    </row>
    <row r="301" spans="5:9" s="67" customFormat="1" x14ac:dyDescent="0.2">
      <c r="E301" s="105"/>
      <c r="F301" s="105"/>
      <c r="G301" s="69"/>
      <c r="H301" s="69"/>
      <c r="I301" s="70"/>
    </row>
    <row r="302" spans="5:9" s="67" customFormat="1" x14ac:dyDescent="0.2">
      <c r="E302" s="105"/>
      <c r="F302" s="105"/>
      <c r="G302" s="69"/>
      <c r="H302" s="69"/>
      <c r="I302" s="70"/>
    </row>
    <row r="303" spans="5:9" s="67" customFormat="1" x14ac:dyDescent="0.2">
      <c r="E303" s="105"/>
      <c r="F303" s="105"/>
      <c r="G303" s="69"/>
      <c r="H303" s="69"/>
      <c r="I303" s="70"/>
    </row>
    <row r="304" spans="5:9" s="67" customFormat="1" x14ac:dyDescent="0.2">
      <c r="E304" s="105"/>
      <c r="F304" s="105"/>
      <c r="G304" s="69"/>
      <c r="H304" s="69"/>
      <c r="I304" s="70"/>
    </row>
    <row r="305" spans="5:9" s="67" customFormat="1" x14ac:dyDescent="0.2">
      <c r="E305" s="105"/>
      <c r="F305" s="105"/>
      <c r="G305" s="69"/>
      <c r="H305" s="69"/>
      <c r="I305" s="70"/>
    </row>
    <row r="306" spans="5:9" s="67" customFormat="1" x14ac:dyDescent="0.2">
      <c r="E306" s="105"/>
      <c r="F306" s="105"/>
      <c r="G306" s="69"/>
      <c r="H306" s="69"/>
      <c r="I306" s="70"/>
    </row>
    <row r="307" spans="5:9" s="67" customFormat="1" x14ac:dyDescent="0.2">
      <c r="E307" s="105"/>
      <c r="F307" s="105"/>
      <c r="G307" s="69"/>
      <c r="H307" s="69"/>
      <c r="I307" s="70"/>
    </row>
    <row r="308" spans="5:9" s="67" customFormat="1" x14ac:dyDescent="0.2">
      <c r="E308" s="105"/>
      <c r="F308" s="105"/>
      <c r="G308" s="69"/>
      <c r="H308" s="69"/>
      <c r="I308" s="70"/>
    </row>
    <row r="309" spans="5:9" s="67" customFormat="1" x14ac:dyDescent="0.2">
      <c r="E309" s="105"/>
      <c r="F309" s="105"/>
      <c r="G309" s="69"/>
      <c r="H309" s="69"/>
      <c r="I309" s="70"/>
    </row>
    <row r="310" spans="5:9" s="67" customFormat="1" x14ac:dyDescent="0.2">
      <c r="E310" s="105"/>
      <c r="F310" s="105"/>
      <c r="G310" s="69"/>
      <c r="H310" s="69"/>
      <c r="I310" s="70"/>
    </row>
    <row r="311" spans="5:9" s="67" customFormat="1" x14ac:dyDescent="0.2">
      <c r="E311" s="105"/>
      <c r="F311" s="105"/>
      <c r="G311" s="69"/>
      <c r="H311" s="69"/>
      <c r="I311" s="70"/>
    </row>
    <row r="312" spans="5:9" s="67" customFormat="1" x14ac:dyDescent="0.2">
      <c r="E312" s="105"/>
      <c r="F312" s="105"/>
      <c r="G312" s="69"/>
      <c r="H312" s="69"/>
      <c r="I312" s="70"/>
    </row>
    <row r="313" spans="5:9" s="67" customFormat="1" x14ac:dyDescent="0.2">
      <c r="E313" s="105"/>
      <c r="F313" s="105"/>
      <c r="G313" s="69"/>
      <c r="H313" s="69"/>
      <c r="I313" s="70"/>
    </row>
    <row r="314" spans="5:9" s="67" customFormat="1" x14ac:dyDescent="0.2">
      <c r="E314" s="105"/>
      <c r="F314" s="105"/>
      <c r="G314" s="69"/>
      <c r="H314" s="69"/>
      <c r="I314" s="70"/>
    </row>
    <row r="315" spans="5:9" s="67" customFormat="1" x14ac:dyDescent="0.2">
      <c r="E315" s="105"/>
      <c r="F315" s="105"/>
      <c r="G315" s="69"/>
      <c r="H315" s="69"/>
      <c r="I315" s="70"/>
    </row>
    <row r="316" spans="5:9" s="67" customFormat="1" x14ac:dyDescent="0.2">
      <c r="E316" s="105"/>
      <c r="F316" s="105"/>
      <c r="G316" s="69"/>
      <c r="H316" s="69"/>
      <c r="I316" s="70"/>
    </row>
    <row r="317" spans="5:9" s="67" customFormat="1" x14ac:dyDescent="0.2">
      <c r="E317" s="105"/>
      <c r="F317" s="105"/>
      <c r="G317" s="69"/>
      <c r="H317" s="69"/>
      <c r="I317" s="70"/>
    </row>
    <row r="318" spans="5:9" s="67" customFormat="1" x14ac:dyDescent="0.2">
      <c r="E318" s="105"/>
      <c r="F318" s="105"/>
      <c r="G318" s="69"/>
      <c r="H318" s="69"/>
      <c r="I318" s="70"/>
    </row>
    <row r="319" spans="5:9" s="67" customFormat="1" x14ac:dyDescent="0.2">
      <c r="E319" s="105"/>
      <c r="F319" s="105"/>
      <c r="G319" s="69"/>
      <c r="H319" s="69"/>
      <c r="I319" s="70"/>
    </row>
    <row r="320" spans="5:9" s="67" customFormat="1" x14ac:dyDescent="0.2">
      <c r="E320" s="105"/>
      <c r="F320" s="105"/>
      <c r="G320" s="69"/>
      <c r="H320" s="69"/>
      <c r="I320" s="70"/>
    </row>
    <row r="321" spans="5:9" s="67" customFormat="1" x14ac:dyDescent="0.2">
      <c r="E321" s="105"/>
      <c r="F321" s="105"/>
      <c r="G321" s="69"/>
      <c r="H321" s="69"/>
      <c r="I321" s="70"/>
    </row>
    <row r="322" spans="5:9" s="67" customFormat="1" x14ac:dyDescent="0.2">
      <c r="E322" s="105"/>
      <c r="F322" s="105"/>
      <c r="G322" s="69"/>
      <c r="H322" s="69"/>
      <c r="I322" s="70"/>
    </row>
    <row r="323" spans="5:9" s="67" customFormat="1" x14ac:dyDescent="0.2">
      <c r="E323" s="105"/>
      <c r="F323" s="105"/>
      <c r="G323" s="69"/>
      <c r="H323" s="69"/>
      <c r="I323" s="70"/>
    </row>
    <row r="324" spans="5:9" s="67" customFormat="1" x14ac:dyDescent="0.2">
      <c r="E324" s="105"/>
      <c r="F324" s="105"/>
      <c r="G324" s="69"/>
      <c r="H324" s="69"/>
      <c r="I324" s="70"/>
    </row>
    <row r="325" spans="5:9" s="67" customFormat="1" x14ac:dyDescent="0.2">
      <c r="E325" s="105"/>
      <c r="F325" s="105"/>
      <c r="G325" s="69"/>
      <c r="H325" s="69"/>
      <c r="I325" s="70"/>
    </row>
    <row r="326" spans="5:9" s="67" customFormat="1" x14ac:dyDescent="0.2">
      <c r="E326" s="105"/>
      <c r="F326" s="105"/>
      <c r="G326" s="69"/>
      <c r="H326" s="69"/>
      <c r="I326" s="70"/>
    </row>
    <row r="327" spans="5:9" s="67" customFormat="1" x14ac:dyDescent="0.2">
      <c r="E327" s="105"/>
      <c r="F327" s="105"/>
      <c r="G327" s="69"/>
      <c r="H327" s="69"/>
      <c r="I327" s="70"/>
    </row>
    <row r="328" spans="5:9" s="67" customFormat="1" x14ac:dyDescent="0.2">
      <c r="E328" s="105"/>
      <c r="F328" s="105"/>
      <c r="G328" s="69"/>
      <c r="H328" s="69"/>
      <c r="I328" s="70"/>
    </row>
    <row r="329" spans="5:9" s="67" customFormat="1" x14ac:dyDescent="0.2">
      <c r="E329" s="105"/>
      <c r="F329" s="105"/>
      <c r="G329" s="69"/>
      <c r="H329" s="69"/>
      <c r="I329" s="70"/>
    </row>
    <row r="330" spans="5:9" s="67" customFormat="1" x14ac:dyDescent="0.2">
      <c r="E330" s="105"/>
      <c r="F330" s="105"/>
      <c r="G330" s="69"/>
      <c r="H330" s="69"/>
      <c r="I330" s="70"/>
    </row>
    <row r="331" spans="5:9" s="67" customFormat="1" x14ac:dyDescent="0.2">
      <c r="E331" s="105"/>
      <c r="F331" s="105"/>
      <c r="G331" s="69"/>
      <c r="H331" s="69"/>
      <c r="I331" s="70"/>
    </row>
    <row r="332" spans="5:9" s="67" customFormat="1" x14ac:dyDescent="0.2">
      <c r="E332" s="105"/>
      <c r="F332" s="105"/>
      <c r="G332" s="69"/>
      <c r="H332" s="69"/>
      <c r="I332" s="70"/>
    </row>
    <row r="333" spans="5:9" s="67" customFormat="1" x14ac:dyDescent="0.2">
      <c r="E333" s="105"/>
      <c r="F333" s="105"/>
      <c r="G333" s="69"/>
      <c r="H333" s="69"/>
      <c r="I333" s="70"/>
    </row>
    <row r="334" spans="5:9" s="67" customFormat="1" x14ac:dyDescent="0.2">
      <c r="E334" s="105"/>
      <c r="F334" s="105"/>
      <c r="G334" s="69"/>
      <c r="H334" s="69"/>
      <c r="I334" s="70"/>
    </row>
    <row r="335" spans="5:9" s="67" customFormat="1" x14ac:dyDescent="0.2">
      <c r="E335" s="105"/>
      <c r="F335" s="105"/>
      <c r="G335" s="69"/>
      <c r="H335" s="69"/>
      <c r="I335" s="70"/>
    </row>
    <row r="336" spans="5:9" s="67" customFormat="1" x14ac:dyDescent="0.2">
      <c r="E336" s="105"/>
      <c r="F336" s="105"/>
      <c r="G336" s="69"/>
      <c r="H336" s="69"/>
      <c r="I336" s="70"/>
    </row>
    <row r="337" spans="5:9" s="67" customFormat="1" x14ac:dyDescent="0.2">
      <c r="E337" s="105"/>
      <c r="F337" s="105"/>
      <c r="G337" s="69"/>
      <c r="H337" s="69"/>
      <c r="I337" s="70"/>
    </row>
    <row r="338" spans="5:9" s="67" customFormat="1" x14ac:dyDescent="0.2">
      <c r="E338" s="105"/>
      <c r="F338" s="105"/>
      <c r="G338" s="69"/>
      <c r="H338" s="69"/>
      <c r="I338" s="70"/>
    </row>
    <row r="339" spans="5:9" s="67" customFormat="1" x14ac:dyDescent="0.2">
      <c r="E339" s="105"/>
      <c r="F339" s="105"/>
      <c r="G339" s="69"/>
      <c r="H339" s="69"/>
      <c r="I339" s="70"/>
    </row>
    <row r="340" spans="5:9" s="67" customFormat="1" x14ac:dyDescent="0.2">
      <c r="E340" s="105"/>
      <c r="F340" s="105"/>
      <c r="G340" s="69"/>
      <c r="H340" s="69"/>
      <c r="I340" s="70"/>
    </row>
    <row r="341" spans="5:9" s="67" customFormat="1" x14ac:dyDescent="0.2">
      <c r="E341" s="105"/>
      <c r="F341" s="105"/>
      <c r="G341" s="69"/>
      <c r="H341" s="69"/>
      <c r="I341" s="70"/>
    </row>
    <row r="342" spans="5:9" s="67" customFormat="1" x14ac:dyDescent="0.2">
      <c r="E342" s="105"/>
      <c r="F342" s="105"/>
      <c r="G342" s="69"/>
      <c r="H342" s="69"/>
      <c r="I342" s="70"/>
    </row>
    <row r="343" spans="5:9" s="67" customFormat="1" x14ac:dyDescent="0.2">
      <c r="E343" s="105"/>
      <c r="F343" s="105"/>
      <c r="G343" s="69"/>
      <c r="H343" s="69"/>
      <c r="I343" s="70"/>
    </row>
    <row r="344" spans="5:9" s="67" customFormat="1" x14ac:dyDescent="0.2">
      <c r="E344" s="105"/>
      <c r="F344" s="105"/>
      <c r="G344" s="69"/>
      <c r="H344" s="69"/>
      <c r="I344" s="70"/>
    </row>
    <row r="345" spans="5:9" s="67" customFormat="1" x14ac:dyDescent="0.2">
      <c r="E345" s="105"/>
      <c r="F345" s="105"/>
      <c r="G345" s="69"/>
      <c r="H345" s="69"/>
      <c r="I345" s="70"/>
    </row>
    <row r="346" spans="5:9" s="67" customFormat="1" x14ac:dyDescent="0.2">
      <c r="E346" s="105"/>
      <c r="F346" s="105"/>
      <c r="G346" s="69"/>
      <c r="H346" s="69"/>
      <c r="I346" s="70"/>
    </row>
    <row r="347" spans="5:9" s="67" customFormat="1" x14ac:dyDescent="0.2">
      <c r="E347" s="105"/>
      <c r="F347" s="105"/>
      <c r="G347" s="69"/>
      <c r="H347" s="69"/>
      <c r="I347" s="70"/>
    </row>
    <row r="348" spans="5:9" s="67" customFormat="1" x14ac:dyDescent="0.2">
      <c r="E348" s="105"/>
      <c r="F348" s="105"/>
      <c r="G348" s="69"/>
      <c r="H348" s="69"/>
      <c r="I348" s="70"/>
    </row>
    <row r="349" spans="5:9" s="67" customFormat="1" x14ac:dyDescent="0.2">
      <c r="E349" s="105"/>
      <c r="F349" s="105"/>
      <c r="G349" s="69"/>
      <c r="H349" s="69"/>
      <c r="I349" s="70"/>
    </row>
    <row r="350" spans="5:9" s="67" customFormat="1" x14ac:dyDescent="0.2">
      <c r="E350" s="105"/>
      <c r="F350" s="105"/>
      <c r="G350" s="69"/>
      <c r="H350" s="69"/>
      <c r="I350" s="70"/>
    </row>
    <row r="351" spans="5:9" s="67" customFormat="1" x14ac:dyDescent="0.2">
      <c r="E351" s="105"/>
      <c r="F351" s="105"/>
      <c r="G351" s="69"/>
      <c r="H351" s="69"/>
      <c r="I351" s="70"/>
    </row>
    <row r="352" spans="5:9" s="67" customFormat="1" x14ac:dyDescent="0.2">
      <c r="E352" s="105"/>
      <c r="F352" s="105"/>
      <c r="G352" s="69"/>
      <c r="H352" s="69"/>
      <c r="I352" s="70"/>
    </row>
    <row r="353" spans="5:9" s="67" customFormat="1" x14ac:dyDescent="0.2">
      <c r="E353" s="105"/>
      <c r="F353" s="105"/>
      <c r="G353" s="69"/>
      <c r="H353" s="69"/>
      <c r="I353" s="70"/>
    </row>
    <row r="354" spans="5:9" s="67" customFormat="1" x14ac:dyDescent="0.2">
      <c r="E354" s="105"/>
      <c r="F354" s="105"/>
      <c r="G354" s="69"/>
      <c r="H354" s="69"/>
      <c r="I354" s="70"/>
    </row>
    <row r="355" spans="5:9" s="67" customFormat="1" x14ac:dyDescent="0.2">
      <c r="E355" s="105"/>
      <c r="F355" s="105"/>
      <c r="G355" s="69"/>
      <c r="H355" s="69"/>
      <c r="I355" s="70"/>
    </row>
    <row r="356" spans="5:9" s="67" customFormat="1" x14ac:dyDescent="0.2">
      <c r="E356" s="105"/>
      <c r="F356" s="105"/>
      <c r="G356" s="69"/>
      <c r="H356" s="69"/>
      <c r="I356" s="70"/>
    </row>
    <row r="357" spans="5:9" s="67" customFormat="1" x14ac:dyDescent="0.2">
      <c r="E357" s="105"/>
      <c r="F357" s="105"/>
      <c r="G357" s="69"/>
      <c r="H357" s="69"/>
      <c r="I357" s="70"/>
    </row>
    <row r="358" spans="5:9" s="67" customFormat="1" x14ac:dyDescent="0.2">
      <c r="E358" s="105"/>
      <c r="F358" s="105"/>
      <c r="G358" s="69"/>
      <c r="H358" s="69"/>
      <c r="I358" s="70"/>
    </row>
    <row r="359" spans="5:9" s="67" customFormat="1" x14ac:dyDescent="0.2">
      <c r="E359" s="105"/>
      <c r="F359" s="105"/>
      <c r="G359" s="69"/>
      <c r="H359" s="69"/>
      <c r="I359" s="70"/>
    </row>
    <row r="360" spans="5:9" s="67" customFormat="1" x14ac:dyDescent="0.2">
      <c r="E360" s="105"/>
      <c r="F360" s="105"/>
      <c r="G360" s="69"/>
      <c r="H360" s="69"/>
      <c r="I360" s="70"/>
    </row>
    <row r="361" spans="5:9" s="67" customFormat="1" x14ac:dyDescent="0.2">
      <c r="E361" s="105"/>
      <c r="F361" s="105"/>
      <c r="G361" s="69"/>
      <c r="H361" s="69"/>
      <c r="I361" s="70"/>
    </row>
    <row r="362" spans="5:9" s="67" customFormat="1" x14ac:dyDescent="0.2">
      <c r="E362" s="105"/>
      <c r="F362" s="105"/>
      <c r="G362" s="69"/>
      <c r="H362" s="69"/>
      <c r="I362" s="70"/>
    </row>
    <row r="363" spans="5:9" s="67" customFormat="1" x14ac:dyDescent="0.2">
      <c r="E363" s="105"/>
      <c r="F363" s="105"/>
      <c r="G363" s="69"/>
      <c r="H363" s="69"/>
      <c r="I363" s="70"/>
    </row>
    <row r="364" spans="5:9" s="67" customFormat="1" x14ac:dyDescent="0.2">
      <c r="E364" s="105"/>
      <c r="F364" s="105"/>
      <c r="G364" s="69"/>
      <c r="H364" s="69"/>
      <c r="I364" s="70"/>
    </row>
    <row r="365" spans="5:9" s="67" customFormat="1" x14ac:dyDescent="0.2">
      <c r="E365" s="105"/>
      <c r="F365" s="105"/>
      <c r="G365" s="69"/>
      <c r="H365" s="69"/>
      <c r="I365" s="70"/>
    </row>
    <row r="366" spans="5:9" s="67" customFormat="1" x14ac:dyDescent="0.2">
      <c r="E366" s="105"/>
      <c r="F366" s="105"/>
      <c r="G366" s="69"/>
      <c r="H366" s="69"/>
      <c r="I366" s="70"/>
    </row>
    <row r="367" spans="5:9" s="67" customFormat="1" x14ac:dyDescent="0.2">
      <c r="E367" s="105"/>
      <c r="F367" s="105"/>
      <c r="G367" s="69"/>
      <c r="H367" s="69"/>
      <c r="I367" s="70"/>
    </row>
    <row r="368" spans="5:9" s="67" customFormat="1" x14ac:dyDescent="0.2">
      <c r="E368" s="105"/>
      <c r="F368" s="105"/>
      <c r="G368" s="69"/>
      <c r="H368" s="69"/>
      <c r="I368" s="70"/>
    </row>
    <row r="369" spans="5:9" s="67" customFormat="1" x14ac:dyDescent="0.2">
      <c r="E369" s="105"/>
      <c r="F369" s="105"/>
      <c r="G369" s="69"/>
      <c r="H369" s="69"/>
      <c r="I369" s="70"/>
    </row>
    <row r="370" spans="5:9" s="67" customFormat="1" x14ac:dyDescent="0.2">
      <c r="E370" s="105"/>
      <c r="F370" s="105"/>
      <c r="G370" s="69"/>
      <c r="H370" s="69"/>
      <c r="I370" s="70"/>
    </row>
    <row r="371" spans="5:9" s="67" customFormat="1" x14ac:dyDescent="0.2">
      <c r="E371" s="105"/>
      <c r="F371" s="105"/>
      <c r="G371" s="69"/>
      <c r="H371" s="69"/>
      <c r="I371" s="70"/>
    </row>
    <row r="372" spans="5:9" s="67" customFormat="1" x14ac:dyDescent="0.2">
      <c r="E372" s="105"/>
      <c r="F372" s="105"/>
      <c r="G372" s="69"/>
      <c r="H372" s="69"/>
      <c r="I372" s="70"/>
    </row>
    <row r="373" spans="5:9" s="67" customFormat="1" x14ac:dyDescent="0.2">
      <c r="E373" s="105"/>
      <c r="F373" s="105"/>
      <c r="G373" s="69"/>
      <c r="H373" s="69"/>
      <c r="I373" s="70"/>
    </row>
    <row r="374" spans="5:9" s="67" customFormat="1" x14ac:dyDescent="0.2">
      <c r="E374" s="105"/>
      <c r="F374" s="105"/>
      <c r="G374" s="69"/>
      <c r="H374" s="69"/>
      <c r="I374" s="70"/>
    </row>
    <row r="375" spans="5:9" s="67" customFormat="1" x14ac:dyDescent="0.2">
      <c r="E375" s="105"/>
      <c r="F375" s="105"/>
      <c r="G375" s="69"/>
      <c r="H375" s="69"/>
      <c r="I375" s="70"/>
    </row>
    <row r="376" spans="5:9" s="67" customFormat="1" x14ac:dyDescent="0.2">
      <c r="E376" s="105"/>
      <c r="F376" s="105"/>
      <c r="G376" s="69"/>
      <c r="H376" s="69"/>
      <c r="I376" s="70"/>
    </row>
    <row r="377" spans="5:9" s="67" customFormat="1" x14ac:dyDescent="0.2">
      <c r="E377" s="105"/>
      <c r="F377" s="105"/>
      <c r="G377" s="69"/>
      <c r="H377" s="69"/>
      <c r="I377" s="70"/>
    </row>
    <row r="378" spans="5:9" s="67" customFormat="1" x14ac:dyDescent="0.2">
      <c r="E378" s="105"/>
      <c r="F378" s="105"/>
      <c r="G378" s="69"/>
      <c r="H378" s="69"/>
      <c r="I378" s="70"/>
    </row>
    <row r="379" spans="5:9" s="67" customFormat="1" x14ac:dyDescent="0.2">
      <c r="E379" s="105"/>
      <c r="F379" s="105"/>
      <c r="G379" s="69"/>
      <c r="H379" s="69"/>
      <c r="I379" s="70"/>
    </row>
    <row r="380" spans="5:9" s="67" customFormat="1" x14ac:dyDescent="0.2">
      <c r="E380" s="105"/>
      <c r="F380" s="105"/>
      <c r="G380" s="69"/>
      <c r="H380" s="69"/>
      <c r="I380" s="70"/>
    </row>
    <row r="381" spans="5:9" s="67" customFormat="1" x14ac:dyDescent="0.2">
      <c r="E381" s="105"/>
      <c r="F381" s="105"/>
      <c r="G381" s="69"/>
      <c r="H381" s="69"/>
      <c r="I381" s="70"/>
    </row>
    <row r="382" spans="5:9" s="67" customFormat="1" x14ac:dyDescent="0.2">
      <c r="E382" s="105"/>
      <c r="F382" s="105"/>
      <c r="G382" s="69"/>
      <c r="H382" s="69"/>
      <c r="I382" s="70"/>
    </row>
    <row r="383" spans="5:9" s="67" customFormat="1" x14ac:dyDescent="0.2">
      <c r="E383" s="105"/>
      <c r="F383" s="105"/>
      <c r="G383" s="69"/>
      <c r="H383" s="69"/>
      <c r="I383" s="70"/>
    </row>
    <row r="384" spans="5:9" s="67" customFormat="1" x14ac:dyDescent="0.2">
      <c r="E384" s="105"/>
      <c r="F384" s="105"/>
      <c r="G384" s="69"/>
      <c r="H384" s="69"/>
      <c r="I384" s="70"/>
    </row>
    <row r="385" spans="5:9" s="67" customFormat="1" x14ac:dyDescent="0.2">
      <c r="E385" s="105"/>
      <c r="F385" s="105"/>
      <c r="G385" s="69"/>
      <c r="H385" s="69"/>
      <c r="I385" s="70"/>
    </row>
    <row r="386" spans="5:9" s="67" customFormat="1" x14ac:dyDescent="0.2">
      <c r="E386" s="105"/>
      <c r="F386" s="105"/>
      <c r="G386" s="69"/>
      <c r="H386" s="69"/>
      <c r="I386" s="70"/>
    </row>
    <row r="387" spans="5:9" s="67" customFormat="1" x14ac:dyDescent="0.2">
      <c r="E387" s="105"/>
      <c r="F387" s="105"/>
      <c r="G387" s="69"/>
      <c r="H387" s="69"/>
      <c r="I387" s="70"/>
    </row>
    <row r="388" spans="5:9" s="67" customFormat="1" x14ac:dyDescent="0.2">
      <c r="E388" s="105"/>
      <c r="F388" s="105"/>
      <c r="G388" s="69"/>
      <c r="H388" s="69"/>
      <c r="I388" s="70"/>
    </row>
    <row r="389" spans="5:9" s="67" customFormat="1" x14ac:dyDescent="0.2">
      <c r="E389" s="105"/>
      <c r="F389" s="105"/>
      <c r="G389" s="69"/>
      <c r="H389" s="69"/>
      <c r="I389" s="70"/>
    </row>
    <row r="390" spans="5:9" s="67" customFormat="1" x14ac:dyDescent="0.2">
      <c r="E390" s="105"/>
      <c r="F390" s="105"/>
      <c r="G390" s="69"/>
      <c r="H390" s="69"/>
      <c r="I390" s="70"/>
    </row>
    <row r="391" spans="5:9" s="67" customFormat="1" x14ac:dyDescent="0.2">
      <c r="E391" s="105"/>
      <c r="F391" s="105"/>
      <c r="G391" s="69"/>
      <c r="H391" s="69"/>
      <c r="I391" s="70"/>
    </row>
    <row r="392" spans="5:9" s="67" customFormat="1" x14ac:dyDescent="0.2">
      <c r="E392" s="105"/>
      <c r="F392" s="105"/>
      <c r="G392" s="69"/>
      <c r="H392" s="69"/>
      <c r="I392" s="70"/>
    </row>
    <row r="393" spans="5:9" s="67" customFormat="1" x14ac:dyDescent="0.2">
      <c r="E393" s="105"/>
      <c r="F393" s="105"/>
      <c r="G393" s="69"/>
      <c r="H393" s="69"/>
      <c r="I393" s="70"/>
    </row>
    <row r="394" spans="5:9" s="67" customFormat="1" x14ac:dyDescent="0.2">
      <c r="E394" s="105"/>
      <c r="F394" s="105"/>
      <c r="G394" s="69"/>
      <c r="H394" s="69"/>
      <c r="I394" s="70"/>
    </row>
    <row r="395" spans="5:9" s="67" customFormat="1" x14ac:dyDescent="0.2">
      <c r="E395" s="105"/>
      <c r="F395" s="105"/>
      <c r="G395" s="69"/>
      <c r="H395" s="69"/>
      <c r="I395" s="70"/>
    </row>
    <row r="396" spans="5:9" s="67" customFormat="1" x14ac:dyDescent="0.2">
      <c r="E396" s="105"/>
      <c r="F396" s="105"/>
      <c r="G396" s="69"/>
      <c r="H396" s="69"/>
      <c r="I396" s="70"/>
    </row>
    <row r="397" spans="5:9" s="67" customFormat="1" x14ac:dyDescent="0.2">
      <c r="E397" s="105"/>
      <c r="F397" s="105"/>
      <c r="G397" s="69"/>
      <c r="H397" s="69"/>
      <c r="I397" s="70"/>
    </row>
    <row r="398" spans="5:9" s="67" customFormat="1" x14ac:dyDescent="0.2">
      <c r="E398" s="105"/>
      <c r="F398" s="105"/>
      <c r="G398" s="69"/>
      <c r="H398" s="69"/>
      <c r="I398" s="70"/>
    </row>
    <row r="399" spans="5:9" s="67" customFormat="1" x14ac:dyDescent="0.2">
      <c r="E399" s="105"/>
      <c r="F399" s="105"/>
      <c r="G399" s="69"/>
      <c r="H399" s="69"/>
      <c r="I399" s="70"/>
    </row>
    <row r="400" spans="5:9" s="67" customFormat="1" x14ac:dyDescent="0.2">
      <c r="E400" s="105"/>
      <c r="F400" s="105"/>
      <c r="G400" s="69"/>
      <c r="H400" s="69"/>
      <c r="I400" s="70"/>
    </row>
    <row r="401" spans="5:9" s="67" customFormat="1" x14ac:dyDescent="0.2">
      <c r="E401" s="105"/>
      <c r="F401" s="105"/>
      <c r="G401" s="69"/>
      <c r="H401" s="69"/>
      <c r="I401" s="70"/>
    </row>
    <row r="402" spans="5:9" s="67" customFormat="1" x14ac:dyDescent="0.2">
      <c r="E402" s="105"/>
      <c r="F402" s="105"/>
      <c r="G402" s="69"/>
      <c r="H402" s="69"/>
      <c r="I402" s="70"/>
    </row>
    <row r="403" spans="5:9" s="67" customFormat="1" x14ac:dyDescent="0.2">
      <c r="E403" s="105"/>
      <c r="F403" s="105"/>
      <c r="G403" s="69"/>
      <c r="H403" s="69"/>
      <c r="I403" s="70"/>
    </row>
    <row r="404" spans="5:9" s="67" customFormat="1" x14ac:dyDescent="0.2">
      <c r="E404" s="105"/>
      <c r="F404" s="105"/>
      <c r="G404" s="69"/>
      <c r="H404" s="69"/>
      <c r="I404" s="70"/>
    </row>
    <row r="405" spans="5:9" s="67" customFormat="1" x14ac:dyDescent="0.2">
      <c r="E405" s="105"/>
      <c r="F405" s="105"/>
      <c r="G405" s="69"/>
      <c r="H405" s="69"/>
      <c r="I405" s="70"/>
    </row>
  </sheetData>
  <sheetProtection sheet="1" selectLockedCells="1"/>
  <mergeCells count="17">
    <mergeCell ref="H9:H18"/>
    <mergeCell ref="I9:I18"/>
    <mergeCell ref="A19:D19"/>
    <mergeCell ref="B21:D21"/>
    <mergeCell ref="A6:D6"/>
    <mergeCell ref="A7:D7"/>
    <mergeCell ref="B20:D20"/>
    <mergeCell ref="A22:D22"/>
    <mergeCell ref="A8:B8"/>
    <mergeCell ref="E5:G5"/>
    <mergeCell ref="A4:D4"/>
    <mergeCell ref="A5:D5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21" xr:uid="{00000000-0002-0000-0400-000000000000}">
      <formula1>"0,1,2,3,4,5"</formula1>
    </dataValidation>
    <dataValidation type="list" allowBlank="1" showInputMessage="1" showErrorMessage="1" sqref="F20" xr:uid="{868BB317-760C-4DD2-89F4-AA18ECBD9606}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00" customWidth="1"/>
    <col min="2" max="2" width="14" style="67" customWidth="1"/>
    <col min="3" max="3" width="9.875" style="67" customWidth="1"/>
    <col min="4" max="4" width="9.625" style="67" customWidth="1"/>
    <col min="5" max="5" width="7.875" style="105" customWidth="1"/>
    <col min="6" max="6" width="8.25" style="105" customWidth="1"/>
    <col min="7" max="7" width="25.625" style="69" customWidth="1"/>
    <col min="8" max="8" width="7.125" style="69" customWidth="1"/>
    <col min="9" max="9" width="7.125" style="70" customWidth="1"/>
    <col min="10" max="10" width="7.5" style="67" customWidth="1"/>
    <col min="11" max="11" width="11" style="67" customWidth="1"/>
    <col min="12" max="12" width="10.75" style="67" customWidth="1"/>
    <col min="13" max="13" width="14.375" style="99" customWidth="1"/>
    <col min="14" max="14" width="24.125" style="67" customWidth="1"/>
    <col min="15" max="15" width="4.75" style="100" customWidth="1"/>
    <col min="16" max="16384" width="11" style="100"/>
  </cols>
  <sheetData>
    <row r="1" spans="1:14" ht="21" x14ac:dyDescent="0.2">
      <c r="A1" s="248" t="s">
        <v>60</v>
      </c>
      <c r="B1" s="237"/>
      <c r="C1" s="237"/>
      <c r="D1" s="237"/>
      <c r="E1" s="98"/>
      <c r="F1" s="98"/>
      <c r="G1" s="66" t="s">
        <v>20</v>
      </c>
      <c r="H1" s="227" t="str">
        <f>Zusammenfassung!E1</f>
        <v>E2</v>
      </c>
      <c r="I1" s="227"/>
    </row>
    <row r="2" spans="1:14" ht="21" x14ac:dyDescent="0.2">
      <c r="A2" s="248"/>
      <c r="B2" s="249"/>
      <c r="C2" s="237"/>
      <c r="D2" s="237"/>
      <c r="E2" s="98"/>
      <c r="F2" s="98"/>
      <c r="G2" s="66"/>
      <c r="H2" s="67"/>
      <c r="I2" s="67"/>
    </row>
    <row r="3" spans="1:14" ht="18.75" x14ac:dyDescent="0.2">
      <c r="A3" s="236" t="str">
        <f>Zusammenfassung!A9</f>
        <v>Nummer der Kandidatin / des Kandidaten</v>
      </c>
      <c r="B3" s="237"/>
      <c r="C3" s="237"/>
      <c r="D3" s="237"/>
      <c r="E3" s="228">
        <f>Zusammenfassung!C9</f>
        <v>1234</v>
      </c>
      <c r="F3" s="228"/>
      <c r="H3" s="70"/>
    </row>
    <row r="4" spans="1:14" x14ac:dyDescent="0.2">
      <c r="A4" s="247"/>
      <c r="B4" s="237"/>
      <c r="C4" s="237"/>
      <c r="D4" s="237"/>
      <c r="E4" s="67"/>
      <c r="F4" s="67"/>
      <c r="H4" s="70"/>
    </row>
    <row r="5" spans="1:14" ht="21" customHeight="1" x14ac:dyDescent="0.2">
      <c r="A5" s="236" t="s">
        <v>9</v>
      </c>
      <c r="B5" s="237"/>
      <c r="C5" s="237"/>
      <c r="D5" s="237"/>
      <c r="E5" s="228" t="str">
        <f>Zusammenfassung!$C$11&amp;" "&amp;Zusammenfassung!$E$11</f>
        <v>Muster Hans</v>
      </c>
      <c r="F5" s="228"/>
      <c r="G5" s="228"/>
      <c r="H5" s="70"/>
      <c r="L5" s="69"/>
    </row>
    <row r="6" spans="1:14" x14ac:dyDescent="0.2">
      <c r="A6" s="240"/>
      <c r="B6" s="241"/>
      <c r="C6" s="241"/>
      <c r="D6" s="241"/>
      <c r="E6" s="67"/>
      <c r="F6" s="67"/>
      <c r="H6" s="70"/>
    </row>
    <row r="7" spans="1:14" s="102" customFormat="1" ht="30" customHeight="1" x14ac:dyDescent="0.2">
      <c r="A7" s="264" t="s">
        <v>6</v>
      </c>
      <c r="B7" s="265"/>
      <c r="C7" s="40" t="s">
        <v>31</v>
      </c>
      <c r="D7" s="40" t="s">
        <v>30</v>
      </c>
      <c r="E7" s="40" t="s">
        <v>13</v>
      </c>
      <c r="F7" s="112" t="s">
        <v>5</v>
      </c>
      <c r="G7" s="40" t="s">
        <v>7</v>
      </c>
      <c r="H7" s="40" t="s">
        <v>4</v>
      </c>
      <c r="I7" s="40" t="s">
        <v>5</v>
      </c>
      <c r="J7" s="29"/>
      <c r="K7" s="29"/>
      <c r="L7" s="29"/>
      <c r="M7" s="101"/>
      <c r="N7" s="29"/>
    </row>
    <row r="8" spans="1:14" ht="19.5" customHeight="1" x14ac:dyDescent="0.2">
      <c r="A8" s="252" t="s">
        <v>99</v>
      </c>
      <c r="B8" s="243"/>
      <c r="C8" s="47"/>
      <c r="D8" s="47"/>
      <c r="E8" s="110"/>
      <c r="F8" s="110"/>
      <c r="G8" s="110"/>
      <c r="H8" s="110"/>
      <c r="I8" s="110"/>
    </row>
    <row r="9" spans="1:14" ht="20.100000000000001" customHeight="1" x14ac:dyDescent="0.2">
      <c r="A9" s="45">
        <v>1</v>
      </c>
      <c r="B9" s="97" t="s">
        <v>28</v>
      </c>
      <c r="C9" s="120" t="s">
        <v>89</v>
      </c>
      <c r="D9" s="42"/>
      <c r="E9" s="34">
        <v>1</v>
      </c>
      <c r="F9" s="126">
        <f>IF(AND(C9=D9,C9&gt;""),E9,0)</f>
        <v>0</v>
      </c>
      <c r="G9" s="89"/>
      <c r="H9" s="221">
        <f>SUM(E9:E16)</f>
        <v>8</v>
      </c>
      <c r="I9" s="224">
        <f>SUM(F9:F16)</f>
        <v>0</v>
      </c>
    </row>
    <row r="10" spans="1:14" ht="20.100000000000001" customHeight="1" x14ac:dyDescent="0.2">
      <c r="A10" s="45">
        <v>2</v>
      </c>
      <c r="B10" s="97" t="s">
        <v>29</v>
      </c>
      <c r="C10" s="120" t="s">
        <v>89</v>
      </c>
      <c r="D10" s="42"/>
      <c r="E10" s="34">
        <v>1</v>
      </c>
      <c r="F10" s="126">
        <f t="shared" ref="F10:F16" si="0">IF(AND(C10=D10,C10&gt;""),E10,0)</f>
        <v>0</v>
      </c>
      <c r="G10" s="89"/>
      <c r="H10" s="222"/>
      <c r="I10" s="254"/>
    </row>
    <row r="11" spans="1:14" ht="20.100000000000001" customHeight="1" x14ac:dyDescent="0.2">
      <c r="A11" s="45">
        <v>3</v>
      </c>
      <c r="B11" s="97" t="s">
        <v>32</v>
      </c>
      <c r="C11" s="120" t="s">
        <v>86</v>
      </c>
      <c r="D11" s="42"/>
      <c r="E11" s="34">
        <v>1</v>
      </c>
      <c r="F11" s="126">
        <f t="shared" si="0"/>
        <v>0</v>
      </c>
      <c r="G11" s="89"/>
      <c r="H11" s="222"/>
      <c r="I11" s="254"/>
    </row>
    <row r="12" spans="1:14" ht="20.100000000000001" customHeight="1" x14ac:dyDescent="0.2">
      <c r="A12" s="45">
        <v>4</v>
      </c>
      <c r="B12" s="97" t="s">
        <v>33</v>
      </c>
      <c r="C12" s="120" t="s">
        <v>85</v>
      </c>
      <c r="D12" s="42"/>
      <c r="E12" s="34">
        <v>1</v>
      </c>
      <c r="F12" s="126">
        <f t="shared" si="0"/>
        <v>0</v>
      </c>
      <c r="G12" s="89"/>
      <c r="H12" s="222"/>
      <c r="I12" s="254"/>
    </row>
    <row r="13" spans="1:14" ht="20.100000000000001" customHeight="1" x14ac:dyDescent="0.2">
      <c r="A13" s="45">
        <v>5</v>
      </c>
      <c r="B13" s="97" t="s">
        <v>36</v>
      </c>
      <c r="C13" s="120" t="s">
        <v>86</v>
      </c>
      <c r="D13" s="42"/>
      <c r="E13" s="34">
        <v>1</v>
      </c>
      <c r="F13" s="126">
        <f t="shared" si="0"/>
        <v>0</v>
      </c>
      <c r="G13" s="89"/>
      <c r="H13" s="222"/>
      <c r="I13" s="254"/>
    </row>
    <row r="14" spans="1:14" ht="20.100000000000001" customHeight="1" x14ac:dyDescent="0.2">
      <c r="A14" s="45">
        <v>6</v>
      </c>
      <c r="B14" s="97" t="s">
        <v>37</v>
      </c>
      <c r="C14" s="120" t="s">
        <v>87</v>
      </c>
      <c r="D14" s="42"/>
      <c r="E14" s="34">
        <v>1</v>
      </c>
      <c r="F14" s="126">
        <f t="shared" si="0"/>
        <v>0</v>
      </c>
      <c r="G14" s="89"/>
      <c r="H14" s="222"/>
      <c r="I14" s="254"/>
    </row>
    <row r="15" spans="1:14" ht="20.100000000000001" customHeight="1" x14ac:dyDescent="0.2">
      <c r="A15" s="45">
        <v>7</v>
      </c>
      <c r="B15" s="97" t="s">
        <v>38</v>
      </c>
      <c r="C15" s="120" t="s">
        <v>85</v>
      </c>
      <c r="D15" s="42"/>
      <c r="E15" s="34">
        <v>1</v>
      </c>
      <c r="F15" s="126">
        <f t="shared" si="0"/>
        <v>0</v>
      </c>
      <c r="G15" s="89"/>
      <c r="H15" s="222"/>
      <c r="I15" s="254"/>
    </row>
    <row r="16" spans="1:14" ht="20.100000000000001" customHeight="1" x14ac:dyDescent="0.2">
      <c r="A16" s="45">
        <v>8</v>
      </c>
      <c r="B16" s="97" t="s">
        <v>39</v>
      </c>
      <c r="C16" s="120" t="s">
        <v>86</v>
      </c>
      <c r="D16" s="42"/>
      <c r="E16" s="34">
        <v>1</v>
      </c>
      <c r="F16" s="126">
        <f t="shared" si="0"/>
        <v>0</v>
      </c>
      <c r="G16" s="89"/>
      <c r="H16" s="222"/>
      <c r="I16" s="254"/>
    </row>
    <row r="17" spans="1:14" s="102" customFormat="1" ht="20.100000000000001" customHeight="1" x14ac:dyDescent="0.2">
      <c r="A17" s="238" t="s">
        <v>1</v>
      </c>
      <c r="B17" s="251"/>
      <c r="C17" s="251"/>
      <c r="D17" s="251"/>
      <c r="E17" s="92">
        <f>SUM(E9:E16)</f>
        <v>8</v>
      </c>
      <c r="F17" s="92">
        <f>SUM(F9:F16)</f>
        <v>0</v>
      </c>
      <c r="G17" s="92"/>
      <c r="H17" s="92">
        <f>SUM(H9:H16)</f>
        <v>8</v>
      </c>
      <c r="I17" s="93">
        <f>SUM(I9:I16)</f>
        <v>0</v>
      </c>
      <c r="J17" s="29"/>
      <c r="K17" s="29"/>
      <c r="L17" s="29"/>
      <c r="M17" s="29"/>
      <c r="N17" s="29"/>
    </row>
    <row r="18" spans="1:14" s="102" customFormat="1" x14ac:dyDescent="0.2">
      <c r="B18" s="84"/>
      <c r="C18" s="84"/>
      <c r="D18" s="84"/>
      <c r="E18" s="103"/>
      <c r="F18" s="103"/>
      <c r="G18" s="85"/>
      <c r="H18" s="85"/>
      <c r="I18" s="86"/>
      <c r="J18" s="29"/>
      <c r="K18" s="29"/>
      <c r="L18" s="29"/>
      <c r="M18" s="29"/>
      <c r="N18" s="29"/>
    </row>
    <row r="19" spans="1:14" s="102" customFormat="1" ht="12" x14ac:dyDescent="0.2">
      <c r="B19" s="84"/>
      <c r="C19" s="84"/>
      <c r="D19" s="84"/>
      <c r="E19" s="104"/>
      <c r="F19" s="104"/>
      <c r="G19" s="85"/>
      <c r="H19" s="85"/>
      <c r="I19" s="84"/>
      <c r="J19" s="29"/>
      <c r="K19" s="29"/>
      <c r="L19" s="29"/>
      <c r="M19" s="29"/>
      <c r="N19" s="29"/>
    </row>
    <row r="20" spans="1:14" s="102" customFormat="1" ht="12" x14ac:dyDescent="0.2">
      <c r="B20" s="84"/>
      <c r="C20" s="84"/>
      <c r="D20" s="84"/>
      <c r="E20" s="104"/>
      <c r="F20" s="104"/>
      <c r="G20" s="85"/>
      <c r="H20" s="85"/>
      <c r="I20" s="84"/>
      <c r="J20" s="29"/>
      <c r="K20" s="29"/>
      <c r="L20" s="29"/>
      <c r="M20" s="29"/>
      <c r="N20" s="29"/>
    </row>
    <row r="21" spans="1:14" s="102" customFormat="1" x14ac:dyDescent="0.2">
      <c r="B21" s="84"/>
      <c r="C21" s="84"/>
      <c r="D21" s="84"/>
      <c r="E21" s="105"/>
      <c r="F21" s="105"/>
      <c r="G21" s="69"/>
      <c r="H21" s="69"/>
      <c r="I21" s="70"/>
      <c r="J21" s="29"/>
      <c r="K21" s="84"/>
      <c r="L21" s="84"/>
      <c r="M21" s="29"/>
      <c r="N21" s="29"/>
    </row>
    <row r="22" spans="1:14" s="102" customFormat="1" ht="24.75" customHeight="1" x14ac:dyDescent="0.2">
      <c r="B22" s="29"/>
      <c r="C22" s="29"/>
      <c r="D22" s="29"/>
      <c r="E22" s="105"/>
      <c r="F22" s="105"/>
      <c r="G22" s="69"/>
      <c r="H22" s="69"/>
      <c r="I22" s="70"/>
      <c r="J22" s="29"/>
      <c r="K22" s="84"/>
      <c r="L22" s="84"/>
      <c r="M22" s="29"/>
      <c r="N22" s="29"/>
    </row>
    <row r="23" spans="1:14" s="102" customFormat="1" ht="15" customHeight="1" x14ac:dyDescent="0.2">
      <c r="B23" s="29"/>
      <c r="C23" s="29"/>
      <c r="D23" s="29"/>
      <c r="E23" s="105"/>
      <c r="F23" s="105"/>
      <c r="G23" s="69"/>
      <c r="H23" s="69"/>
      <c r="I23" s="70"/>
      <c r="J23" s="29"/>
      <c r="K23" s="84"/>
      <c r="L23" s="84"/>
      <c r="M23" s="29"/>
      <c r="N23" s="29"/>
    </row>
    <row r="24" spans="1:14" s="102" customFormat="1" ht="15" customHeight="1" x14ac:dyDescent="0.2">
      <c r="B24" s="29"/>
      <c r="C24" s="29"/>
      <c r="D24" s="29"/>
      <c r="E24" s="105"/>
      <c r="F24" s="105"/>
      <c r="G24" s="69"/>
      <c r="H24" s="69"/>
      <c r="I24" s="70"/>
      <c r="J24" s="29"/>
      <c r="K24" s="84"/>
      <c r="L24" s="84"/>
      <c r="M24" s="29"/>
      <c r="N24" s="29"/>
    </row>
    <row r="25" spans="1:14" s="102" customFormat="1" ht="15" customHeight="1" x14ac:dyDescent="0.2">
      <c r="B25" s="29"/>
      <c r="C25" s="29"/>
      <c r="D25" s="29"/>
      <c r="E25" s="105"/>
      <c r="F25" s="105"/>
      <c r="G25" s="69"/>
      <c r="H25" s="69"/>
      <c r="I25" s="70"/>
      <c r="J25" s="29"/>
      <c r="K25" s="84"/>
      <c r="L25" s="84"/>
      <c r="M25" s="29"/>
      <c r="N25" s="29"/>
    </row>
    <row r="26" spans="1:14" s="102" customFormat="1" ht="15" customHeight="1" x14ac:dyDescent="0.2">
      <c r="B26" s="29"/>
      <c r="C26" s="29"/>
      <c r="D26" s="29"/>
      <c r="E26" s="105"/>
      <c r="F26" s="105"/>
      <c r="G26" s="69"/>
      <c r="H26" s="69"/>
      <c r="I26" s="70"/>
      <c r="J26" s="29"/>
      <c r="K26" s="67"/>
      <c r="L26" s="67"/>
      <c r="M26" s="29"/>
      <c r="N26" s="29"/>
    </row>
    <row r="27" spans="1:14" s="106" customFormat="1" ht="18" customHeight="1" x14ac:dyDescent="0.2">
      <c r="B27" s="87"/>
      <c r="C27" s="87"/>
      <c r="D27" s="87"/>
      <c r="E27" s="105"/>
      <c r="F27" s="105"/>
      <c r="G27" s="69"/>
      <c r="H27" s="69"/>
      <c r="I27" s="70"/>
      <c r="J27" s="29"/>
      <c r="K27" s="67"/>
      <c r="L27" s="67"/>
      <c r="M27" s="87"/>
      <c r="N27" s="87"/>
    </row>
    <row r="28" spans="1:14" s="107" customFormat="1" ht="16.5" customHeight="1" x14ac:dyDescent="0.2">
      <c r="B28" s="84"/>
      <c r="C28" s="84"/>
      <c r="D28" s="84"/>
      <c r="E28" s="105"/>
      <c r="F28" s="105"/>
      <c r="G28" s="69"/>
      <c r="H28" s="69"/>
      <c r="I28" s="70"/>
      <c r="J28" s="67"/>
      <c r="K28" s="67"/>
      <c r="L28" s="67"/>
      <c r="M28" s="84"/>
      <c r="N28" s="84"/>
    </row>
    <row r="29" spans="1:14" s="107" customFormat="1" x14ac:dyDescent="0.2">
      <c r="B29" s="67"/>
      <c r="C29" s="67"/>
      <c r="D29" s="67"/>
      <c r="E29" s="105"/>
      <c r="F29" s="105"/>
      <c r="G29" s="69"/>
      <c r="H29" s="69"/>
      <c r="I29" s="70"/>
      <c r="J29" s="67"/>
      <c r="K29" s="67"/>
      <c r="L29" s="67"/>
      <c r="M29" s="84"/>
      <c r="N29" s="84"/>
    </row>
    <row r="30" spans="1:14" s="107" customFormat="1" ht="13.5" customHeight="1" x14ac:dyDescent="0.2">
      <c r="B30" s="67"/>
      <c r="C30" s="67"/>
      <c r="D30" s="67"/>
      <c r="E30" s="105"/>
      <c r="F30" s="105"/>
      <c r="G30" s="69"/>
      <c r="H30" s="69"/>
      <c r="I30" s="70"/>
      <c r="J30" s="67"/>
      <c r="K30" s="67"/>
      <c r="L30" s="67"/>
      <c r="M30" s="84"/>
      <c r="N30" s="84"/>
    </row>
    <row r="31" spans="1:14" s="107" customFormat="1" ht="17.25" customHeight="1" x14ac:dyDescent="0.2">
      <c r="B31" s="67"/>
      <c r="C31" s="67"/>
      <c r="D31" s="67"/>
      <c r="E31" s="105"/>
      <c r="F31" s="105"/>
      <c r="G31" s="69"/>
      <c r="H31" s="69"/>
      <c r="I31" s="70"/>
      <c r="J31" s="67"/>
      <c r="K31" s="67"/>
      <c r="L31" s="67"/>
      <c r="M31" s="84"/>
      <c r="N31" s="84"/>
    </row>
    <row r="32" spans="1:14" s="107" customFormat="1" ht="17.25" customHeight="1" x14ac:dyDescent="0.2">
      <c r="B32" s="67"/>
      <c r="C32" s="67"/>
      <c r="D32" s="67"/>
      <c r="E32" s="105"/>
      <c r="F32" s="105"/>
      <c r="G32" s="69"/>
      <c r="H32" s="69"/>
      <c r="I32" s="70"/>
      <c r="J32" s="67"/>
      <c r="K32" s="67"/>
      <c r="L32" s="67"/>
      <c r="M32" s="84"/>
      <c r="N32" s="84"/>
    </row>
    <row r="33" spans="1:15" s="107" customFormat="1" ht="15.75" customHeight="1" x14ac:dyDescent="0.2">
      <c r="B33" s="67"/>
      <c r="C33" s="67"/>
      <c r="D33" s="67"/>
      <c r="E33" s="105"/>
      <c r="F33" s="105"/>
      <c r="G33" s="69"/>
      <c r="H33" s="69"/>
      <c r="I33" s="70"/>
      <c r="J33" s="67"/>
      <c r="K33" s="67"/>
      <c r="L33" s="67"/>
      <c r="M33" s="84"/>
      <c r="N33" s="84"/>
    </row>
    <row r="34" spans="1:15" s="107" customFormat="1" ht="15" customHeight="1" x14ac:dyDescent="0.2">
      <c r="B34" s="67"/>
      <c r="C34" s="67"/>
      <c r="D34" s="67"/>
      <c r="E34" s="105"/>
      <c r="F34" s="105"/>
      <c r="G34" s="69"/>
      <c r="H34" s="69"/>
      <c r="I34" s="70"/>
      <c r="J34" s="67"/>
      <c r="K34" s="67"/>
      <c r="L34" s="67"/>
      <c r="M34" s="84"/>
      <c r="N34" s="84"/>
    </row>
    <row r="35" spans="1:15" s="107" customFormat="1" ht="12" customHeight="1" x14ac:dyDescent="0.2">
      <c r="B35" s="67"/>
      <c r="C35" s="67"/>
      <c r="D35" s="67"/>
      <c r="E35" s="105"/>
      <c r="F35" s="105"/>
      <c r="G35" s="69"/>
      <c r="H35" s="69"/>
      <c r="I35" s="70"/>
      <c r="J35" s="67"/>
      <c r="K35" s="67"/>
      <c r="L35" s="67"/>
      <c r="M35" s="84"/>
      <c r="N35" s="84"/>
    </row>
    <row r="36" spans="1:15" s="107" customFormat="1" ht="12" customHeight="1" x14ac:dyDescent="0.2">
      <c r="B36" s="67"/>
      <c r="C36" s="67"/>
      <c r="D36" s="67"/>
      <c r="E36" s="105"/>
      <c r="F36" s="105"/>
      <c r="G36" s="69"/>
      <c r="H36" s="69"/>
      <c r="I36" s="70"/>
      <c r="J36" s="67"/>
      <c r="K36" s="67"/>
      <c r="L36" s="67"/>
      <c r="M36" s="84"/>
      <c r="N36" s="84"/>
    </row>
    <row r="37" spans="1:15" s="107" customFormat="1" ht="12" customHeight="1" x14ac:dyDescent="0.2">
      <c r="B37" s="67"/>
      <c r="C37" s="67"/>
      <c r="D37" s="67"/>
      <c r="E37" s="105"/>
      <c r="F37" s="105"/>
      <c r="G37" s="69"/>
      <c r="H37" s="69"/>
      <c r="I37" s="70"/>
      <c r="J37" s="67"/>
      <c r="K37" s="67"/>
      <c r="L37" s="67"/>
      <c r="M37" s="84"/>
      <c r="N37" s="84"/>
    </row>
    <row r="38" spans="1:15" s="107" customFormat="1" ht="12" customHeight="1" x14ac:dyDescent="0.2">
      <c r="B38" s="67"/>
      <c r="C38" s="67"/>
      <c r="D38" s="67"/>
      <c r="E38" s="105"/>
      <c r="F38" s="105"/>
      <c r="G38" s="69"/>
      <c r="H38" s="69"/>
      <c r="I38" s="70"/>
      <c r="J38" s="67"/>
      <c r="K38" s="67"/>
      <c r="L38" s="67"/>
      <c r="M38" s="84"/>
      <c r="N38" s="84"/>
    </row>
    <row r="39" spans="1:15" ht="12" customHeight="1" x14ac:dyDescent="0.2">
      <c r="M39" s="67"/>
    </row>
    <row r="40" spans="1:15" s="67" customFormat="1" ht="12" customHeight="1" x14ac:dyDescent="0.2">
      <c r="A40" s="100"/>
      <c r="E40" s="105"/>
      <c r="F40" s="105"/>
      <c r="G40" s="69"/>
      <c r="H40" s="69"/>
      <c r="I40" s="70"/>
      <c r="O40" s="100"/>
    </row>
    <row r="41" spans="1:15" s="67" customFormat="1" x14ac:dyDescent="0.2">
      <c r="A41" s="100"/>
      <c r="E41" s="105"/>
      <c r="F41" s="105"/>
      <c r="G41" s="69"/>
      <c r="H41" s="69"/>
      <c r="I41" s="70"/>
      <c r="O41" s="100"/>
    </row>
    <row r="42" spans="1:15" s="67" customFormat="1" x14ac:dyDescent="0.2">
      <c r="A42" s="100"/>
      <c r="E42" s="105"/>
      <c r="F42" s="105"/>
      <c r="G42" s="69"/>
      <c r="H42" s="69"/>
      <c r="I42" s="70"/>
      <c r="O42" s="100"/>
    </row>
    <row r="43" spans="1:15" s="67" customFormat="1" x14ac:dyDescent="0.2">
      <c r="A43" s="100"/>
      <c r="E43" s="105"/>
      <c r="F43" s="105"/>
      <c r="G43" s="69"/>
      <c r="H43" s="69"/>
      <c r="I43" s="70"/>
      <c r="O43" s="100"/>
    </row>
    <row r="44" spans="1:15" s="67" customFormat="1" x14ac:dyDescent="0.2">
      <c r="A44" s="100"/>
      <c r="E44" s="105"/>
      <c r="F44" s="105"/>
      <c r="G44" s="69"/>
      <c r="H44" s="69"/>
      <c r="I44" s="70"/>
      <c r="O44" s="100"/>
    </row>
    <row r="45" spans="1:15" s="67" customFormat="1" x14ac:dyDescent="0.2">
      <c r="A45" s="100"/>
      <c r="E45" s="105"/>
      <c r="F45" s="105"/>
      <c r="G45" s="69"/>
      <c r="H45" s="69"/>
      <c r="I45" s="70"/>
      <c r="O45" s="100"/>
    </row>
    <row r="46" spans="1:15" s="67" customFormat="1" x14ac:dyDescent="0.2">
      <c r="A46" s="100"/>
      <c r="E46" s="105"/>
      <c r="F46" s="105"/>
      <c r="G46" s="69"/>
      <c r="H46" s="69"/>
      <c r="I46" s="70"/>
      <c r="O46" s="100"/>
    </row>
    <row r="47" spans="1:15" s="67" customFormat="1" x14ac:dyDescent="0.2">
      <c r="E47" s="105"/>
      <c r="F47" s="105"/>
      <c r="G47" s="69"/>
      <c r="H47" s="69"/>
      <c r="I47" s="70"/>
    </row>
    <row r="48" spans="1:15" s="67" customFormat="1" x14ac:dyDescent="0.2">
      <c r="E48" s="105"/>
      <c r="F48" s="105"/>
      <c r="G48" s="69"/>
      <c r="H48" s="69"/>
      <c r="I48" s="70"/>
    </row>
    <row r="49" spans="5:9" s="67" customFormat="1" x14ac:dyDescent="0.2">
      <c r="E49" s="105"/>
      <c r="F49" s="105"/>
      <c r="G49" s="69"/>
      <c r="H49" s="69"/>
      <c r="I49" s="70"/>
    </row>
    <row r="50" spans="5:9" s="67" customFormat="1" x14ac:dyDescent="0.2">
      <c r="E50" s="105"/>
      <c r="F50" s="105"/>
      <c r="G50" s="69"/>
      <c r="H50" s="69"/>
      <c r="I50" s="70"/>
    </row>
    <row r="51" spans="5:9" s="67" customFormat="1" x14ac:dyDescent="0.2">
      <c r="E51" s="105"/>
      <c r="F51" s="105"/>
      <c r="G51" s="69"/>
      <c r="H51" s="69"/>
      <c r="I51" s="70"/>
    </row>
    <row r="52" spans="5:9" s="67" customFormat="1" x14ac:dyDescent="0.2">
      <c r="E52" s="105"/>
      <c r="F52" s="105"/>
      <c r="G52" s="69"/>
      <c r="H52" s="69"/>
      <c r="I52" s="70"/>
    </row>
    <row r="53" spans="5:9" s="67" customFormat="1" x14ac:dyDescent="0.2">
      <c r="E53" s="105"/>
      <c r="F53" s="105"/>
      <c r="G53" s="69"/>
      <c r="H53" s="69"/>
      <c r="I53" s="70"/>
    </row>
    <row r="54" spans="5:9" s="67" customFormat="1" x14ac:dyDescent="0.2">
      <c r="E54" s="105"/>
      <c r="F54" s="105"/>
      <c r="G54" s="69"/>
      <c r="H54" s="69"/>
      <c r="I54" s="70"/>
    </row>
    <row r="55" spans="5:9" s="67" customFormat="1" x14ac:dyDescent="0.2">
      <c r="E55" s="105"/>
      <c r="F55" s="105"/>
      <c r="G55" s="69"/>
      <c r="H55" s="69"/>
      <c r="I55" s="70"/>
    </row>
    <row r="56" spans="5:9" s="67" customFormat="1" x14ac:dyDescent="0.2">
      <c r="E56" s="105"/>
      <c r="F56" s="105"/>
      <c r="G56" s="69"/>
      <c r="H56" s="69"/>
      <c r="I56" s="70"/>
    </row>
    <row r="57" spans="5:9" s="67" customFormat="1" x14ac:dyDescent="0.2">
      <c r="E57" s="105"/>
      <c r="F57" s="105"/>
      <c r="G57" s="69"/>
      <c r="H57" s="69"/>
      <c r="I57" s="70"/>
    </row>
    <row r="58" spans="5:9" s="67" customFormat="1" x14ac:dyDescent="0.2">
      <c r="E58" s="105"/>
      <c r="F58" s="105"/>
      <c r="G58" s="69"/>
      <c r="H58" s="69"/>
      <c r="I58" s="70"/>
    </row>
    <row r="59" spans="5:9" s="67" customFormat="1" x14ac:dyDescent="0.2">
      <c r="E59" s="105"/>
      <c r="F59" s="105"/>
      <c r="G59" s="69"/>
      <c r="H59" s="69"/>
      <c r="I59" s="70"/>
    </row>
    <row r="60" spans="5:9" s="67" customFormat="1" x14ac:dyDescent="0.2">
      <c r="E60" s="105"/>
      <c r="F60" s="105"/>
      <c r="G60" s="69"/>
      <c r="H60" s="69"/>
      <c r="I60" s="70"/>
    </row>
    <row r="61" spans="5:9" s="67" customFormat="1" x14ac:dyDescent="0.2">
      <c r="E61" s="105"/>
      <c r="F61" s="105"/>
      <c r="G61" s="69"/>
      <c r="H61" s="69"/>
      <c r="I61" s="70"/>
    </row>
    <row r="62" spans="5:9" s="67" customFormat="1" x14ac:dyDescent="0.2">
      <c r="E62" s="105"/>
      <c r="F62" s="105"/>
      <c r="G62" s="69"/>
      <c r="H62" s="69"/>
      <c r="I62" s="70"/>
    </row>
    <row r="63" spans="5:9" s="67" customFormat="1" x14ac:dyDescent="0.2">
      <c r="E63" s="105"/>
      <c r="F63" s="105"/>
      <c r="G63" s="69"/>
      <c r="H63" s="69"/>
      <c r="I63" s="70"/>
    </row>
    <row r="64" spans="5:9" s="67" customFormat="1" x14ac:dyDescent="0.2">
      <c r="E64" s="105"/>
      <c r="F64" s="105"/>
      <c r="G64" s="69"/>
      <c r="H64" s="69"/>
      <c r="I64" s="70"/>
    </row>
    <row r="65" spans="5:9" s="67" customFormat="1" x14ac:dyDescent="0.2">
      <c r="E65" s="105"/>
      <c r="F65" s="105"/>
      <c r="G65" s="69"/>
      <c r="H65" s="69"/>
      <c r="I65" s="70"/>
    </row>
    <row r="66" spans="5:9" s="67" customFormat="1" x14ac:dyDescent="0.2">
      <c r="E66" s="105"/>
      <c r="F66" s="105"/>
      <c r="G66" s="69"/>
      <c r="H66" s="69"/>
      <c r="I66" s="70"/>
    </row>
    <row r="67" spans="5:9" s="67" customFormat="1" x14ac:dyDescent="0.2">
      <c r="E67" s="105"/>
      <c r="F67" s="105"/>
      <c r="G67" s="69"/>
      <c r="H67" s="69"/>
      <c r="I67" s="70"/>
    </row>
    <row r="68" spans="5:9" s="67" customFormat="1" x14ac:dyDescent="0.2">
      <c r="E68" s="105"/>
      <c r="F68" s="105"/>
      <c r="G68" s="69"/>
      <c r="H68" s="69"/>
      <c r="I68" s="70"/>
    </row>
    <row r="69" spans="5:9" s="67" customFormat="1" x14ac:dyDescent="0.2">
      <c r="E69" s="105"/>
      <c r="F69" s="105"/>
      <c r="G69" s="69"/>
      <c r="H69" s="69"/>
      <c r="I69" s="70"/>
    </row>
    <row r="70" spans="5:9" s="67" customFormat="1" x14ac:dyDescent="0.2">
      <c r="E70" s="105"/>
      <c r="F70" s="105"/>
      <c r="G70" s="69"/>
      <c r="H70" s="69"/>
      <c r="I70" s="70"/>
    </row>
    <row r="71" spans="5:9" s="67" customFormat="1" x14ac:dyDescent="0.2">
      <c r="E71" s="105"/>
      <c r="F71" s="105"/>
      <c r="G71" s="69"/>
      <c r="H71" s="69"/>
      <c r="I71" s="70"/>
    </row>
    <row r="72" spans="5:9" s="67" customFormat="1" x14ac:dyDescent="0.2">
      <c r="E72" s="105"/>
      <c r="F72" s="105"/>
      <c r="G72" s="69"/>
      <c r="H72" s="69"/>
      <c r="I72" s="70"/>
    </row>
    <row r="73" spans="5:9" s="67" customFormat="1" x14ac:dyDescent="0.2">
      <c r="E73" s="105"/>
      <c r="F73" s="105"/>
      <c r="G73" s="69"/>
      <c r="H73" s="69"/>
      <c r="I73" s="70"/>
    </row>
    <row r="74" spans="5:9" s="67" customFormat="1" x14ac:dyDescent="0.2">
      <c r="E74" s="105"/>
      <c r="F74" s="105"/>
      <c r="G74" s="69"/>
      <c r="H74" s="69"/>
      <c r="I74" s="70"/>
    </row>
    <row r="75" spans="5:9" s="67" customFormat="1" x14ac:dyDescent="0.2">
      <c r="E75" s="105"/>
      <c r="F75" s="105"/>
      <c r="G75" s="69"/>
      <c r="H75" s="69"/>
      <c r="I75" s="70"/>
    </row>
    <row r="76" spans="5:9" s="67" customFormat="1" x14ac:dyDescent="0.2">
      <c r="E76" s="105"/>
      <c r="F76" s="105"/>
      <c r="G76" s="69"/>
      <c r="H76" s="69"/>
      <c r="I76" s="70"/>
    </row>
    <row r="77" spans="5:9" s="67" customFormat="1" x14ac:dyDescent="0.2">
      <c r="E77" s="105"/>
      <c r="F77" s="105"/>
      <c r="G77" s="69"/>
      <c r="H77" s="69"/>
      <c r="I77" s="70"/>
    </row>
    <row r="78" spans="5:9" s="67" customFormat="1" x14ac:dyDescent="0.2">
      <c r="E78" s="105"/>
      <c r="F78" s="105"/>
      <c r="G78" s="69"/>
      <c r="H78" s="69"/>
      <c r="I78" s="70"/>
    </row>
    <row r="79" spans="5:9" s="67" customFormat="1" x14ac:dyDescent="0.2">
      <c r="E79" s="105"/>
      <c r="F79" s="105"/>
      <c r="G79" s="69"/>
      <c r="H79" s="69"/>
      <c r="I79" s="70"/>
    </row>
    <row r="80" spans="5:9" s="67" customFormat="1" x14ac:dyDescent="0.2">
      <c r="E80" s="105"/>
      <c r="F80" s="105"/>
      <c r="G80" s="69"/>
      <c r="H80" s="69"/>
      <c r="I80" s="70"/>
    </row>
    <row r="81" spans="5:9" s="67" customFormat="1" x14ac:dyDescent="0.2">
      <c r="E81" s="105"/>
      <c r="F81" s="105"/>
      <c r="G81" s="69"/>
      <c r="H81" s="69"/>
      <c r="I81" s="70"/>
    </row>
    <row r="82" spans="5:9" s="67" customFormat="1" x14ac:dyDescent="0.2">
      <c r="E82" s="105"/>
      <c r="F82" s="105"/>
      <c r="G82" s="69"/>
      <c r="H82" s="69"/>
      <c r="I82" s="70"/>
    </row>
    <row r="83" spans="5:9" s="67" customFormat="1" x14ac:dyDescent="0.2">
      <c r="E83" s="105"/>
      <c r="F83" s="105"/>
      <c r="G83" s="69"/>
      <c r="H83" s="69"/>
      <c r="I83" s="70"/>
    </row>
    <row r="84" spans="5:9" s="67" customFormat="1" x14ac:dyDescent="0.2">
      <c r="E84" s="105"/>
      <c r="F84" s="105"/>
      <c r="G84" s="69"/>
      <c r="H84" s="69"/>
      <c r="I84" s="70"/>
    </row>
    <row r="85" spans="5:9" s="67" customFormat="1" x14ac:dyDescent="0.2">
      <c r="E85" s="105"/>
      <c r="F85" s="105"/>
      <c r="G85" s="69"/>
      <c r="H85" s="69"/>
      <c r="I85" s="70"/>
    </row>
    <row r="86" spans="5:9" s="67" customFormat="1" x14ac:dyDescent="0.2">
      <c r="E86" s="105"/>
      <c r="F86" s="105"/>
      <c r="G86" s="69"/>
      <c r="H86" s="69"/>
      <c r="I86" s="70"/>
    </row>
    <row r="87" spans="5:9" s="67" customFormat="1" x14ac:dyDescent="0.2">
      <c r="E87" s="105"/>
      <c r="F87" s="105"/>
      <c r="G87" s="69"/>
      <c r="H87" s="69"/>
      <c r="I87" s="70"/>
    </row>
    <row r="88" spans="5:9" s="67" customFormat="1" x14ac:dyDescent="0.2">
      <c r="E88" s="105"/>
      <c r="F88" s="105"/>
      <c r="G88" s="69"/>
      <c r="H88" s="69"/>
      <c r="I88" s="70"/>
    </row>
    <row r="89" spans="5:9" s="67" customFormat="1" x14ac:dyDescent="0.2">
      <c r="E89" s="105"/>
      <c r="F89" s="105"/>
      <c r="G89" s="69"/>
      <c r="H89" s="69"/>
      <c r="I89" s="70"/>
    </row>
    <row r="90" spans="5:9" s="67" customFormat="1" x14ac:dyDescent="0.2">
      <c r="E90" s="105"/>
      <c r="F90" s="105"/>
      <c r="G90" s="69"/>
      <c r="H90" s="69"/>
      <c r="I90" s="70"/>
    </row>
    <row r="91" spans="5:9" s="67" customFormat="1" x14ac:dyDescent="0.2">
      <c r="E91" s="105"/>
      <c r="F91" s="105"/>
      <c r="G91" s="69"/>
      <c r="H91" s="69"/>
      <c r="I91" s="70"/>
    </row>
    <row r="92" spans="5:9" s="67" customFormat="1" x14ac:dyDescent="0.2">
      <c r="E92" s="105"/>
      <c r="F92" s="105"/>
      <c r="G92" s="69"/>
      <c r="H92" s="69"/>
      <c r="I92" s="70"/>
    </row>
    <row r="93" spans="5:9" s="67" customFormat="1" x14ac:dyDescent="0.2">
      <c r="E93" s="105"/>
      <c r="F93" s="105"/>
      <c r="G93" s="69"/>
      <c r="H93" s="69"/>
      <c r="I93" s="70"/>
    </row>
    <row r="94" spans="5:9" s="67" customFormat="1" x14ac:dyDescent="0.2">
      <c r="E94" s="105"/>
      <c r="F94" s="105"/>
      <c r="G94" s="69"/>
      <c r="H94" s="69"/>
      <c r="I94" s="70"/>
    </row>
    <row r="95" spans="5:9" s="67" customFormat="1" x14ac:dyDescent="0.2">
      <c r="E95" s="105"/>
      <c r="F95" s="105"/>
      <c r="G95" s="69"/>
      <c r="H95" s="69"/>
      <c r="I95" s="70"/>
    </row>
    <row r="96" spans="5:9" s="67" customFormat="1" x14ac:dyDescent="0.2">
      <c r="E96" s="105"/>
      <c r="F96" s="105"/>
      <c r="G96" s="69"/>
      <c r="H96" s="69"/>
      <c r="I96" s="70"/>
    </row>
    <row r="97" spans="5:9" s="67" customFormat="1" x14ac:dyDescent="0.2">
      <c r="E97" s="105"/>
      <c r="F97" s="105"/>
      <c r="G97" s="69"/>
      <c r="H97" s="69"/>
      <c r="I97" s="70"/>
    </row>
    <row r="98" spans="5:9" s="67" customFormat="1" x14ac:dyDescent="0.2">
      <c r="E98" s="105"/>
      <c r="F98" s="105"/>
      <c r="G98" s="69"/>
      <c r="H98" s="69"/>
      <c r="I98" s="70"/>
    </row>
    <row r="99" spans="5:9" s="67" customFormat="1" x14ac:dyDescent="0.2">
      <c r="E99" s="105"/>
      <c r="F99" s="105"/>
      <c r="G99" s="69"/>
      <c r="H99" s="69"/>
      <c r="I99" s="70"/>
    </row>
    <row r="100" spans="5:9" s="67" customFormat="1" x14ac:dyDescent="0.2">
      <c r="E100" s="105"/>
      <c r="F100" s="105"/>
      <c r="G100" s="69"/>
      <c r="H100" s="69"/>
      <c r="I100" s="70"/>
    </row>
    <row r="101" spans="5:9" s="67" customFormat="1" x14ac:dyDescent="0.2">
      <c r="E101" s="105"/>
      <c r="F101" s="105"/>
      <c r="G101" s="69"/>
      <c r="H101" s="69"/>
      <c r="I101" s="70"/>
    </row>
    <row r="102" spans="5:9" s="67" customFormat="1" x14ac:dyDescent="0.2">
      <c r="E102" s="105"/>
      <c r="F102" s="105"/>
      <c r="G102" s="69"/>
      <c r="H102" s="69"/>
      <c r="I102" s="70"/>
    </row>
    <row r="103" spans="5:9" s="67" customFormat="1" x14ac:dyDescent="0.2">
      <c r="E103" s="105"/>
      <c r="F103" s="105"/>
      <c r="G103" s="69"/>
      <c r="H103" s="69"/>
      <c r="I103" s="70"/>
    </row>
    <row r="104" spans="5:9" s="67" customFormat="1" x14ac:dyDescent="0.2">
      <c r="E104" s="105"/>
      <c r="F104" s="105"/>
      <c r="G104" s="69"/>
      <c r="H104" s="69"/>
      <c r="I104" s="70"/>
    </row>
    <row r="105" spans="5:9" s="67" customFormat="1" x14ac:dyDescent="0.2">
      <c r="E105" s="105"/>
      <c r="F105" s="105"/>
      <c r="G105" s="69"/>
      <c r="H105" s="69"/>
      <c r="I105" s="70"/>
    </row>
    <row r="106" spans="5:9" s="67" customFormat="1" x14ac:dyDescent="0.2">
      <c r="E106" s="105"/>
      <c r="F106" s="105"/>
      <c r="G106" s="69"/>
      <c r="H106" s="69"/>
      <c r="I106" s="70"/>
    </row>
    <row r="107" spans="5:9" s="67" customFormat="1" x14ac:dyDescent="0.2">
      <c r="E107" s="105"/>
      <c r="F107" s="105"/>
      <c r="G107" s="69"/>
      <c r="H107" s="69"/>
      <c r="I107" s="70"/>
    </row>
    <row r="108" spans="5:9" s="67" customFormat="1" x14ac:dyDescent="0.2">
      <c r="E108" s="105"/>
      <c r="F108" s="105"/>
      <c r="G108" s="69"/>
      <c r="H108" s="69"/>
      <c r="I108" s="70"/>
    </row>
    <row r="109" spans="5:9" s="67" customFormat="1" x14ac:dyDescent="0.2">
      <c r="E109" s="105"/>
      <c r="F109" s="105"/>
      <c r="G109" s="69"/>
      <c r="H109" s="69"/>
      <c r="I109" s="70"/>
    </row>
    <row r="110" spans="5:9" s="67" customFormat="1" x14ac:dyDescent="0.2">
      <c r="E110" s="105"/>
      <c r="F110" s="105"/>
      <c r="G110" s="69"/>
      <c r="H110" s="69"/>
      <c r="I110" s="70"/>
    </row>
    <row r="111" spans="5:9" s="67" customFormat="1" x14ac:dyDescent="0.2">
      <c r="E111" s="105"/>
      <c r="F111" s="105"/>
      <c r="G111" s="69"/>
      <c r="H111" s="69"/>
      <c r="I111" s="70"/>
    </row>
    <row r="112" spans="5:9" s="67" customFormat="1" x14ac:dyDescent="0.2">
      <c r="E112" s="105"/>
      <c r="F112" s="105"/>
      <c r="G112" s="69"/>
      <c r="H112" s="69"/>
      <c r="I112" s="70"/>
    </row>
    <row r="113" spans="5:9" s="67" customFormat="1" x14ac:dyDescent="0.2">
      <c r="E113" s="105"/>
      <c r="F113" s="105"/>
      <c r="G113" s="69"/>
      <c r="H113" s="69"/>
      <c r="I113" s="70"/>
    </row>
    <row r="114" spans="5:9" s="67" customFormat="1" x14ac:dyDescent="0.2">
      <c r="E114" s="105"/>
      <c r="F114" s="105"/>
      <c r="G114" s="69"/>
      <c r="H114" s="69"/>
      <c r="I114" s="70"/>
    </row>
    <row r="115" spans="5:9" s="67" customFormat="1" x14ac:dyDescent="0.2">
      <c r="E115" s="105"/>
      <c r="F115" s="105"/>
      <c r="G115" s="69"/>
      <c r="H115" s="69"/>
      <c r="I115" s="70"/>
    </row>
    <row r="116" spans="5:9" s="67" customFormat="1" x14ac:dyDescent="0.2">
      <c r="E116" s="105"/>
      <c r="F116" s="105"/>
      <c r="G116" s="69"/>
      <c r="H116" s="69"/>
      <c r="I116" s="70"/>
    </row>
    <row r="117" spans="5:9" s="67" customFormat="1" x14ac:dyDescent="0.2">
      <c r="E117" s="105"/>
      <c r="F117" s="105"/>
      <c r="G117" s="69"/>
      <c r="H117" s="69"/>
      <c r="I117" s="70"/>
    </row>
    <row r="118" spans="5:9" s="67" customFormat="1" x14ac:dyDescent="0.2">
      <c r="E118" s="105"/>
      <c r="F118" s="105"/>
      <c r="G118" s="69"/>
      <c r="H118" s="69"/>
      <c r="I118" s="70"/>
    </row>
    <row r="119" spans="5:9" s="67" customFormat="1" x14ac:dyDescent="0.2">
      <c r="E119" s="105"/>
      <c r="F119" s="105"/>
      <c r="G119" s="69"/>
      <c r="H119" s="69"/>
      <c r="I119" s="70"/>
    </row>
    <row r="120" spans="5:9" s="67" customFormat="1" x14ac:dyDescent="0.2">
      <c r="E120" s="105"/>
      <c r="F120" s="105"/>
      <c r="G120" s="69"/>
      <c r="H120" s="69"/>
      <c r="I120" s="70"/>
    </row>
    <row r="121" spans="5:9" s="67" customFormat="1" x14ac:dyDescent="0.2">
      <c r="E121" s="105"/>
      <c r="F121" s="105"/>
      <c r="G121" s="69"/>
      <c r="H121" s="69"/>
      <c r="I121" s="70"/>
    </row>
    <row r="122" spans="5:9" s="67" customFormat="1" x14ac:dyDescent="0.2">
      <c r="E122" s="105"/>
      <c r="F122" s="105"/>
      <c r="G122" s="69"/>
      <c r="H122" s="69"/>
      <c r="I122" s="70"/>
    </row>
    <row r="123" spans="5:9" s="67" customFormat="1" x14ac:dyDescent="0.2">
      <c r="E123" s="105"/>
      <c r="F123" s="105"/>
      <c r="G123" s="69"/>
      <c r="H123" s="69"/>
      <c r="I123" s="70"/>
    </row>
    <row r="124" spans="5:9" s="67" customFormat="1" x14ac:dyDescent="0.2">
      <c r="E124" s="105"/>
      <c r="F124" s="105"/>
      <c r="G124" s="69"/>
      <c r="H124" s="69"/>
      <c r="I124" s="70"/>
    </row>
    <row r="125" spans="5:9" s="67" customFormat="1" x14ac:dyDescent="0.2">
      <c r="E125" s="105"/>
      <c r="F125" s="105"/>
      <c r="G125" s="69"/>
      <c r="H125" s="69"/>
      <c r="I125" s="70"/>
    </row>
    <row r="126" spans="5:9" s="67" customFormat="1" x14ac:dyDescent="0.2">
      <c r="E126" s="105"/>
      <c r="F126" s="105"/>
      <c r="G126" s="69"/>
      <c r="H126" s="69"/>
      <c r="I126" s="70"/>
    </row>
    <row r="127" spans="5:9" s="67" customFormat="1" x14ac:dyDescent="0.2">
      <c r="E127" s="105"/>
      <c r="F127" s="105"/>
      <c r="G127" s="69"/>
      <c r="H127" s="69"/>
      <c r="I127" s="70"/>
    </row>
    <row r="128" spans="5:9" s="67" customFormat="1" x14ac:dyDescent="0.2">
      <c r="E128" s="105"/>
      <c r="F128" s="105"/>
      <c r="G128" s="69"/>
      <c r="H128" s="69"/>
      <c r="I128" s="70"/>
    </row>
    <row r="129" spans="5:9" s="67" customFormat="1" x14ac:dyDescent="0.2">
      <c r="E129" s="105"/>
      <c r="F129" s="105"/>
      <c r="G129" s="69"/>
      <c r="H129" s="69"/>
      <c r="I129" s="70"/>
    </row>
    <row r="130" spans="5:9" s="67" customFormat="1" x14ac:dyDescent="0.2">
      <c r="E130" s="105"/>
      <c r="F130" s="105"/>
      <c r="G130" s="69"/>
      <c r="H130" s="69"/>
      <c r="I130" s="70"/>
    </row>
    <row r="131" spans="5:9" s="67" customFormat="1" x14ac:dyDescent="0.2">
      <c r="E131" s="105"/>
      <c r="F131" s="105"/>
      <c r="G131" s="69"/>
      <c r="H131" s="69"/>
      <c r="I131" s="70"/>
    </row>
    <row r="132" spans="5:9" s="67" customFormat="1" x14ac:dyDescent="0.2">
      <c r="E132" s="105"/>
      <c r="F132" s="105"/>
      <c r="G132" s="69"/>
      <c r="H132" s="69"/>
      <c r="I132" s="70"/>
    </row>
    <row r="133" spans="5:9" s="67" customFormat="1" x14ac:dyDescent="0.2">
      <c r="E133" s="105"/>
      <c r="F133" s="105"/>
      <c r="G133" s="69"/>
      <c r="H133" s="69"/>
      <c r="I133" s="70"/>
    </row>
    <row r="134" spans="5:9" s="67" customFormat="1" x14ac:dyDescent="0.2">
      <c r="E134" s="105"/>
      <c r="F134" s="105"/>
      <c r="G134" s="69"/>
      <c r="H134" s="69"/>
      <c r="I134" s="70"/>
    </row>
    <row r="135" spans="5:9" s="67" customFormat="1" x14ac:dyDescent="0.2">
      <c r="E135" s="105"/>
      <c r="F135" s="105"/>
      <c r="G135" s="69"/>
      <c r="H135" s="69"/>
      <c r="I135" s="70"/>
    </row>
    <row r="136" spans="5:9" s="67" customFormat="1" x14ac:dyDescent="0.2">
      <c r="E136" s="105"/>
      <c r="F136" s="105"/>
      <c r="G136" s="69"/>
      <c r="H136" s="69"/>
      <c r="I136" s="70"/>
    </row>
    <row r="137" spans="5:9" s="67" customFormat="1" x14ac:dyDescent="0.2">
      <c r="E137" s="105"/>
      <c r="F137" s="105"/>
      <c r="G137" s="69"/>
      <c r="H137" s="69"/>
      <c r="I137" s="70"/>
    </row>
    <row r="138" spans="5:9" s="67" customFormat="1" x14ac:dyDescent="0.2">
      <c r="E138" s="105"/>
      <c r="F138" s="105"/>
      <c r="G138" s="69"/>
      <c r="H138" s="69"/>
      <c r="I138" s="70"/>
    </row>
    <row r="139" spans="5:9" s="67" customFormat="1" x14ac:dyDescent="0.2">
      <c r="E139" s="105"/>
      <c r="F139" s="105"/>
      <c r="G139" s="69"/>
      <c r="H139" s="69"/>
      <c r="I139" s="70"/>
    </row>
    <row r="140" spans="5:9" s="67" customFormat="1" x14ac:dyDescent="0.2">
      <c r="E140" s="105"/>
      <c r="F140" s="105"/>
      <c r="G140" s="69"/>
      <c r="H140" s="69"/>
      <c r="I140" s="70"/>
    </row>
    <row r="141" spans="5:9" s="67" customFormat="1" x14ac:dyDescent="0.2">
      <c r="E141" s="105"/>
      <c r="F141" s="105"/>
      <c r="G141" s="69"/>
      <c r="H141" s="69"/>
      <c r="I141" s="70"/>
    </row>
    <row r="142" spans="5:9" s="67" customFormat="1" x14ac:dyDescent="0.2">
      <c r="E142" s="105"/>
      <c r="F142" s="105"/>
      <c r="G142" s="69"/>
      <c r="H142" s="69"/>
      <c r="I142" s="70"/>
    </row>
    <row r="143" spans="5:9" s="67" customFormat="1" x14ac:dyDescent="0.2">
      <c r="E143" s="105"/>
      <c r="F143" s="105"/>
      <c r="G143" s="69"/>
      <c r="H143" s="69"/>
      <c r="I143" s="70"/>
    </row>
    <row r="144" spans="5:9" s="67" customFormat="1" x14ac:dyDescent="0.2">
      <c r="E144" s="105"/>
      <c r="F144" s="105"/>
      <c r="G144" s="69"/>
      <c r="H144" s="69"/>
      <c r="I144" s="70"/>
    </row>
    <row r="145" spans="5:9" s="67" customFormat="1" x14ac:dyDescent="0.2">
      <c r="E145" s="105"/>
      <c r="F145" s="105"/>
      <c r="G145" s="69"/>
      <c r="H145" s="69"/>
      <c r="I145" s="70"/>
    </row>
    <row r="146" spans="5:9" s="67" customFormat="1" x14ac:dyDescent="0.2">
      <c r="E146" s="105"/>
      <c r="F146" s="105"/>
      <c r="G146" s="69"/>
      <c r="H146" s="69"/>
      <c r="I146" s="70"/>
    </row>
    <row r="147" spans="5:9" s="67" customFormat="1" x14ac:dyDescent="0.2">
      <c r="E147" s="105"/>
      <c r="F147" s="105"/>
      <c r="G147" s="69"/>
      <c r="H147" s="69"/>
      <c r="I147" s="70"/>
    </row>
    <row r="148" spans="5:9" s="67" customFormat="1" x14ac:dyDescent="0.2">
      <c r="E148" s="105"/>
      <c r="F148" s="105"/>
      <c r="G148" s="69"/>
      <c r="H148" s="69"/>
      <c r="I148" s="70"/>
    </row>
    <row r="149" spans="5:9" s="67" customFormat="1" x14ac:dyDescent="0.2">
      <c r="E149" s="105"/>
      <c r="F149" s="105"/>
      <c r="G149" s="69"/>
      <c r="H149" s="69"/>
      <c r="I149" s="70"/>
    </row>
    <row r="150" spans="5:9" s="67" customFormat="1" x14ac:dyDescent="0.2">
      <c r="E150" s="105"/>
      <c r="F150" s="105"/>
      <c r="G150" s="69"/>
      <c r="H150" s="69"/>
      <c r="I150" s="70"/>
    </row>
    <row r="151" spans="5:9" s="67" customFormat="1" x14ac:dyDescent="0.2">
      <c r="E151" s="105"/>
      <c r="F151" s="105"/>
      <c r="G151" s="69"/>
      <c r="H151" s="69"/>
      <c r="I151" s="70"/>
    </row>
    <row r="152" spans="5:9" s="67" customFormat="1" x14ac:dyDescent="0.2">
      <c r="E152" s="105"/>
      <c r="F152" s="105"/>
      <c r="G152" s="69"/>
      <c r="H152" s="69"/>
      <c r="I152" s="70"/>
    </row>
    <row r="153" spans="5:9" s="67" customFormat="1" x14ac:dyDescent="0.2">
      <c r="E153" s="105"/>
      <c r="F153" s="105"/>
      <c r="G153" s="69"/>
      <c r="H153" s="69"/>
      <c r="I153" s="70"/>
    </row>
    <row r="154" spans="5:9" s="67" customFormat="1" x14ac:dyDescent="0.2">
      <c r="E154" s="105"/>
      <c r="F154" s="105"/>
      <c r="G154" s="69"/>
      <c r="H154" s="69"/>
      <c r="I154" s="70"/>
    </row>
    <row r="155" spans="5:9" s="67" customFormat="1" x14ac:dyDescent="0.2">
      <c r="E155" s="105"/>
      <c r="F155" s="105"/>
      <c r="G155" s="69"/>
      <c r="H155" s="69"/>
      <c r="I155" s="70"/>
    </row>
    <row r="156" spans="5:9" s="67" customFormat="1" x14ac:dyDescent="0.2">
      <c r="E156" s="105"/>
      <c r="F156" s="105"/>
      <c r="G156" s="69"/>
      <c r="H156" s="69"/>
      <c r="I156" s="70"/>
    </row>
    <row r="157" spans="5:9" s="67" customFormat="1" x14ac:dyDescent="0.2">
      <c r="E157" s="105"/>
      <c r="F157" s="105"/>
      <c r="G157" s="69"/>
      <c r="H157" s="69"/>
      <c r="I157" s="70"/>
    </row>
    <row r="158" spans="5:9" s="67" customFormat="1" x14ac:dyDescent="0.2">
      <c r="E158" s="105"/>
      <c r="F158" s="105"/>
      <c r="G158" s="69"/>
      <c r="H158" s="69"/>
      <c r="I158" s="70"/>
    </row>
    <row r="159" spans="5:9" s="67" customFormat="1" x14ac:dyDescent="0.2">
      <c r="E159" s="105"/>
      <c r="F159" s="105"/>
      <c r="G159" s="69"/>
      <c r="H159" s="69"/>
      <c r="I159" s="70"/>
    </row>
    <row r="160" spans="5:9" s="67" customFormat="1" x14ac:dyDescent="0.2">
      <c r="E160" s="105"/>
      <c r="F160" s="105"/>
      <c r="G160" s="69"/>
      <c r="H160" s="69"/>
      <c r="I160" s="70"/>
    </row>
    <row r="161" spans="5:9" s="67" customFormat="1" x14ac:dyDescent="0.2">
      <c r="E161" s="105"/>
      <c r="F161" s="105"/>
      <c r="G161" s="69"/>
      <c r="H161" s="69"/>
      <c r="I161" s="70"/>
    </row>
    <row r="162" spans="5:9" s="67" customFormat="1" x14ac:dyDescent="0.2">
      <c r="E162" s="105"/>
      <c r="F162" s="105"/>
      <c r="G162" s="69"/>
      <c r="H162" s="69"/>
      <c r="I162" s="70"/>
    </row>
    <row r="163" spans="5:9" s="67" customFormat="1" x14ac:dyDescent="0.2">
      <c r="E163" s="105"/>
      <c r="F163" s="105"/>
      <c r="G163" s="69"/>
      <c r="H163" s="69"/>
      <c r="I163" s="70"/>
    </row>
    <row r="164" spans="5:9" s="67" customFormat="1" x14ac:dyDescent="0.2">
      <c r="E164" s="105"/>
      <c r="F164" s="105"/>
      <c r="G164" s="69"/>
      <c r="H164" s="69"/>
      <c r="I164" s="70"/>
    </row>
    <row r="165" spans="5:9" s="67" customFormat="1" x14ac:dyDescent="0.2">
      <c r="E165" s="105"/>
      <c r="F165" s="105"/>
      <c r="G165" s="69"/>
      <c r="H165" s="69"/>
      <c r="I165" s="70"/>
    </row>
    <row r="166" spans="5:9" s="67" customFormat="1" x14ac:dyDescent="0.2">
      <c r="E166" s="105"/>
      <c r="F166" s="105"/>
      <c r="G166" s="69"/>
      <c r="H166" s="69"/>
      <c r="I166" s="70"/>
    </row>
    <row r="167" spans="5:9" s="67" customFormat="1" x14ac:dyDescent="0.2">
      <c r="E167" s="105"/>
      <c r="F167" s="105"/>
      <c r="G167" s="69"/>
      <c r="H167" s="69"/>
      <c r="I167" s="70"/>
    </row>
    <row r="168" spans="5:9" s="67" customFormat="1" x14ac:dyDescent="0.2">
      <c r="E168" s="105"/>
      <c r="F168" s="105"/>
      <c r="G168" s="69"/>
      <c r="H168" s="69"/>
      <c r="I168" s="70"/>
    </row>
    <row r="169" spans="5:9" s="67" customFormat="1" x14ac:dyDescent="0.2">
      <c r="E169" s="105"/>
      <c r="F169" s="105"/>
      <c r="G169" s="69"/>
      <c r="H169" s="69"/>
      <c r="I169" s="70"/>
    </row>
    <row r="170" spans="5:9" s="67" customFormat="1" x14ac:dyDescent="0.2">
      <c r="E170" s="105"/>
      <c r="F170" s="105"/>
      <c r="G170" s="69"/>
      <c r="H170" s="69"/>
      <c r="I170" s="70"/>
    </row>
    <row r="171" spans="5:9" s="67" customFormat="1" x14ac:dyDescent="0.2">
      <c r="E171" s="105"/>
      <c r="F171" s="105"/>
      <c r="G171" s="69"/>
      <c r="H171" s="69"/>
      <c r="I171" s="70"/>
    </row>
    <row r="172" spans="5:9" s="67" customFormat="1" x14ac:dyDescent="0.2">
      <c r="E172" s="105"/>
      <c r="F172" s="105"/>
      <c r="G172" s="69"/>
      <c r="H172" s="69"/>
      <c r="I172" s="70"/>
    </row>
    <row r="173" spans="5:9" s="67" customFormat="1" x14ac:dyDescent="0.2">
      <c r="E173" s="105"/>
      <c r="F173" s="105"/>
      <c r="G173" s="69"/>
      <c r="H173" s="69"/>
      <c r="I173" s="70"/>
    </row>
    <row r="174" spans="5:9" s="67" customFormat="1" x14ac:dyDescent="0.2">
      <c r="E174" s="105"/>
      <c r="F174" s="105"/>
      <c r="G174" s="69"/>
      <c r="H174" s="69"/>
      <c r="I174" s="70"/>
    </row>
    <row r="175" spans="5:9" s="67" customFormat="1" x14ac:dyDescent="0.2">
      <c r="E175" s="105"/>
      <c r="F175" s="105"/>
      <c r="G175" s="69"/>
      <c r="H175" s="69"/>
      <c r="I175" s="70"/>
    </row>
    <row r="176" spans="5:9" s="67" customFormat="1" x14ac:dyDescent="0.2">
      <c r="E176" s="105"/>
      <c r="F176" s="105"/>
      <c r="G176" s="69"/>
      <c r="H176" s="69"/>
      <c r="I176" s="70"/>
    </row>
    <row r="177" spans="5:9" s="67" customFormat="1" x14ac:dyDescent="0.2">
      <c r="E177" s="105"/>
      <c r="F177" s="105"/>
      <c r="G177" s="69"/>
      <c r="H177" s="69"/>
      <c r="I177" s="70"/>
    </row>
    <row r="178" spans="5:9" s="67" customFormat="1" x14ac:dyDescent="0.2">
      <c r="E178" s="105"/>
      <c r="F178" s="105"/>
      <c r="G178" s="69"/>
      <c r="H178" s="69"/>
      <c r="I178" s="70"/>
    </row>
    <row r="179" spans="5:9" s="67" customFormat="1" x14ac:dyDescent="0.2">
      <c r="E179" s="105"/>
      <c r="F179" s="105"/>
      <c r="G179" s="69"/>
      <c r="H179" s="69"/>
      <c r="I179" s="70"/>
    </row>
    <row r="180" spans="5:9" s="67" customFormat="1" x14ac:dyDescent="0.2">
      <c r="E180" s="105"/>
      <c r="F180" s="105"/>
      <c r="G180" s="69"/>
      <c r="H180" s="69"/>
      <c r="I180" s="70"/>
    </row>
    <row r="181" spans="5:9" s="67" customFormat="1" x14ac:dyDescent="0.2">
      <c r="E181" s="105"/>
      <c r="F181" s="105"/>
      <c r="G181" s="69"/>
      <c r="H181" s="69"/>
      <c r="I181" s="70"/>
    </row>
    <row r="182" spans="5:9" s="67" customFormat="1" x14ac:dyDescent="0.2">
      <c r="E182" s="105"/>
      <c r="F182" s="105"/>
      <c r="G182" s="69"/>
      <c r="H182" s="69"/>
      <c r="I182" s="70"/>
    </row>
    <row r="183" spans="5:9" s="67" customFormat="1" x14ac:dyDescent="0.2">
      <c r="E183" s="105"/>
      <c r="F183" s="105"/>
      <c r="G183" s="69"/>
      <c r="H183" s="69"/>
      <c r="I183" s="70"/>
    </row>
    <row r="184" spans="5:9" s="67" customFormat="1" x14ac:dyDescent="0.2">
      <c r="E184" s="105"/>
      <c r="F184" s="105"/>
      <c r="G184" s="69"/>
      <c r="H184" s="69"/>
      <c r="I184" s="70"/>
    </row>
    <row r="185" spans="5:9" s="67" customFormat="1" x14ac:dyDescent="0.2">
      <c r="E185" s="105"/>
      <c r="F185" s="105"/>
      <c r="G185" s="69"/>
      <c r="H185" s="69"/>
      <c r="I185" s="70"/>
    </row>
    <row r="186" spans="5:9" s="67" customFormat="1" x14ac:dyDescent="0.2">
      <c r="E186" s="105"/>
      <c r="F186" s="105"/>
      <c r="G186" s="69"/>
      <c r="H186" s="69"/>
      <c r="I186" s="70"/>
    </row>
    <row r="187" spans="5:9" s="67" customFormat="1" x14ac:dyDescent="0.2">
      <c r="E187" s="105"/>
      <c r="F187" s="105"/>
      <c r="G187" s="69"/>
      <c r="H187" s="69"/>
      <c r="I187" s="70"/>
    </row>
    <row r="188" spans="5:9" s="67" customFormat="1" x14ac:dyDescent="0.2">
      <c r="E188" s="105"/>
      <c r="F188" s="105"/>
      <c r="G188" s="69"/>
      <c r="H188" s="69"/>
      <c r="I188" s="70"/>
    </row>
    <row r="189" spans="5:9" s="67" customFormat="1" x14ac:dyDescent="0.2">
      <c r="E189" s="105"/>
      <c r="F189" s="105"/>
      <c r="G189" s="69"/>
      <c r="H189" s="69"/>
      <c r="I189" s="70"/>
    </row>
    <row r="190" spans="5:9" s="67" customFormat="1" x14ac:dyDescent="0.2">
      <c r="E190" s="105"/>
      <c r="F190" s="105"/>
      <c r="G190" s="69"/>
      <c r="H190" s="69"/>
      <c r="I190" s="70"/>
    </row>
    <row r="191" spans="5:9" s="67" customFormat="1" x14ac:dyDescent="0.2">
      <c r="E191" s="105"/>
      <c r="F191" s="105"/>
      <c r="G191" s="69"/>
      <c r="H191" s="69"/>
      <c r="I191" s="70"/>
    </row>
    <row r="192" spans="5:9" s="67" customFormat="1" x14ac:dyDescent="0.2">
      <c r="E192" s="105"/>
      <c r="F192" s="105"/>
      <c r="G192" s="69"/>
      <c r="H192" s="69"/>
      <c r="I192" s="70"/>
    </row>
    <row r="193" spans="5:9" s="67" customFormat="1" x14ac:dyDescent="0.2">
      <c r="E193" s="105"/>
      <c r="F193" s="105"/>
      <c r="G193" s="69"/>
      <c r="H193" s="69"/>
      <c r="I193" s="70"/>
    </row>
    <row r="194" spans="5:9" s="67" customFormat="1" x14ac:dyDescent="0.2">
      <c r="E194" s="105"/>
      <c r="F194" s="105"/>
      <c r="G194" s="69"/>
      <c r="H194" s="69"/>
      <c r="I194" s="70"/>
    </row>
    <row r="195" spans="5:9" s="67" customFormat="1" x14ac:dyDescent="0.2">
      <c r="E195" s="105"/>
      <c r="F195" s="105"/>
      <c r="G195" s="69"/>
      <c r="H195" s="69"/>
      <c r="I195" s="70"/>
    </row>
    <row r="196" spans="5:9" s="67" customFormat="1" x14ac:dyDescent="0.2">
      <c r="E196" s="105"/>
      <c r="F196" s="105"/>
      <c r="G196" s="69"/>
      <c r="H196" s="69"/>
      <c r="I196" s="70"/>
    </row>
    <row r="197" spans="5:9" s="67" customFormat="1" x14ac:dyDescent="0.2">
      <c r="E197" s="105"/>
      <c r="F197" s="105"/>
      <c r="G197" s="69"/>
      <c r="H197" s="69"/>
      <c r="I197" s="70"/>
    </row>
    <row r="198" spans="5:9" s="67" customFormat="1" x14ac:dyDescent="0.2">
      <c r="E198" s="105"/>
      <c r="F198" s="105"/>
      <c r="G198" s="69"/>
      <c r="H198" s="69"/>
      <c r="I198" s="70"/>
    </row>
    <row r="199" spans="5:9" s="67" customFormat="1" x14ac:dyDescent="0.2">
      <c r="E199" s="105"/>
      <c r="F199" s="105"/>
      <c r="G199" s="69"/>
      <c r="H199" s="69"/>
      <c r="I199" s="70"/>
    </row>
    <row r="200" spans="5:9" s="67" customFormat="1" x14ac:dyDescent="0.2">
      <c r="E200" s="105"/>
      <c r="F200" s="105"/>
      <c r="G200" s="69"/>
      <c r="H200" s="69"/>
      <c r="I200" s="70"/>
    </row>
    <row r="201" spans="5:9" s="67" customFormat="1" x14ac:dyDescent="0.2">
      <c r="E201" s="105"/>
      <c r="F201" s="105"/>
      <c r="G201" s="69"/>
      <c r="H201" s="69"/>
      <c r="I201" s="70"/>
    </row>
    <row r="202" spans="5:9" s="67" customFormat="1" x14ac:dyDescent="0.2">
      <c r="E202" s="105"/>
      <c r="F202" s="105"/>
      <c r="G202" s="69"/>
      <c r="H202" s="69"/>
      <c r="I202" s="70"/>
    </row>
    <row r="203" spans="5:9" s="67" customFormat="1" x14ac:dyDescent="0.2">
      <c r="E203" s="105"/>
      <c r="F203" s="105"/>
      <c r="G203" s="69"/>
      <c r="H203" s="69"/>
      <c r="I203" s="70"/>
    </row>
    <row r="204" spans="5:9" s="67" customFormat="1" x14ac:dyDescent="0.2">
      <c r="E204" s="105"/>
      <c r="F204" s="105"/>
      <c r="G204" s="69"/>
      <c r="H204" s="69"/>
      <c r="I204" s="70"/>
    </row>
    <row r="205" spans="5:9" s="67" customFormat="1" x14ac:dyDescent="0.2">
      <c r="E205" s="105"/>
      <c r="F205" s="105"/>
      <c r="G205" s="69"/>
      <c r="H205" s="69"/>
      <c r="I205" s="70"/>
    </row>
    <row r="206" spans="5:9" s="67" customFormat="1" x14ac:dyDescent="0.2">
      <c r="E206" s="105"/>
      <c r="F206" s="105"/>
      <c r="G206" s="69"/>
      <c r="H206" s="69"/>
      <c r="I206" s="70"/>
    </row>
    <row r="207" spans="5:9" s="67" customFormat="1" x14ac:dyDescent="0.2">
      <c r="E207" s="105"/>
      <c r="F207" s="105"/>
      <c r="G207" s="69"/>
      <c r="H207" s="69"/>
      <c r="I207" s="70"/>
    </row>
    <row r="208" spans="5:9" s="67" customFormat="1" x14ac:dyDescent="0.2">
      <c r="E208" s="105"/>
      <c r="F208" s="105"/>
      <c r="G208" s="69"/>
      <c r="H208" s="69"/>
      <c r="I208" s="70"/>
    </row>
    <row r="209" spans="5:9" s="67" customFormat="1" x14ac:dyDescent="0.2">
      <c r="E209" s="105"/>
      <c r="F209" s="105"/>
      <c r="G209" s="69"/>
      <c r="H209" s="69"/>
      <c r="I209" s="70"/>
    </row>
    <row r="210" spans="5:9" s="67" customFormat="1" x14ac:dyDescent="0.2">
      <c r="E210" s="105"/>
      <c r="F210" s="105"/>
      <c r="G210" s="69"/>
      <c r="H210" s="69"/>
      <c r="I210" s="70"/>
    </row>
    <row r="211" spans="5:9" s="67" customFormat="1" x14ac:dyDescent="0.2">
      <c r="E211" s="105"/>
      <c r="F211" s="105"/>
      <c r="G211" s="69"/>
      <c r="H211" s="69"/>
      <c r="I211" s="70"/>
    </row>
    <row r="212" spans="5:9" s="67" customFormat="1" x14ac:dyDescent="0.2">
      <c r="E212" s="105"/>
      <c r="F212" s="105"/>
      <c r="G212" s="69"/>
      <c r="H212" s="69"/>
      <c r="I212" s="70"/>
    </row>
    <row r="213" spans="5:9" s="67" customFormat="1" x14ac:dyDescent="0.2">
      <c r="E213" s="105"/>
      <c r="F213" s="105"/>
      <c r="G213" s="69"/>
      <c r="H213" s="69"/>
      <c r="I213" s="70"/>
    </row>
    <row r="214" spans="5:9" s="67" customFormat="1" x14ac:dyDescent="0.2">
      <c r="E214" s="105"/>
      <c r="F214" s="105"/>
      <c r="G214" s="69"/>
      <c r="H214" s="69"/>
      <c r="I214" s="70"/>
    </row>
    <row r="215" spans="5:9" s="67" customFormat="1" x14ac:dyDescent="0.2">
      <c r="E215" s="105"/>
      <c r="F215" s="105"/>
      <c r="G215" s="69"/>
      <c r="H215" s="69"/>
      <c r="I215" s="70"/>
    </row>
    <row r="216" spans="5:9" s="67" customFormat="1" x14ac:dyDescent="0.2">
      <c r="E216" s="105"/>
      <c r="F216" s="105"/>
      <c r="G216" s="69"/>
      <c r="H216" s="69"/>
      <c r="I216" s="70"/>
    </row>
    <row r="217" spans="5:9" s="67" customFormat="1" x14ac:dyDescent="0.2">
      <c r="E217" s="105"/>
      <c r="F217" s="105"/>
      <c r="G217" s="69"/>
      <c r="H217" s="69"/>
      <c r="I217" s="70"/>
    </row>
    <row r="218" spans="5:9" s="67" customFormat="1" x14ac:dyDescent="0.2">
      <c r="E218" s="105"/>
      <c r="F218" s="105"/>
      <c r="G218" s="69"/>
      <c r="H218" s="69"/>
      <c r="I218" s="70"/>
    </row>
    <row r="219" spans="5:9" s="67" customFormat="1" x14ac:dyDescent="0.2">
      <c r="E219" s="105"/>
      <c r="F219" s="105"/>
      <c r="G219" s="69"/>
      <c r="H219" s="69"/>
      <c r="I219" s="70"/>
    </row>
    <row r="220" spans="5:9" s="67" customFormat="1" x14ac:dyDescent="0.2">
      <c r="E220" s="105"/>
      <c r="F220" s="105"/>
      <c r="G220" s="69"/>
      <c r="H220" s="69"/>
      <c r="I220" s="70"/>
    </row>
    <row r="221" spans="5:9" s="67" customFormat="1" x14ac:dyDescent="0.2">
      <c r="E221" s="105"/>
      <c r="F221" s="105"/>
      <c r="G221" s="69"/>
      <c r="H221" s="69"/>
      <c r="I221" s="70"/>
    </row>
    <row r="222" spans="5:9" s="67" customFormat="1" x14ac:dyDescent="0.2">
      <c r="E222" s="105"/>
      <c r="F222" s="105"/>
      <c r="G222" s="69"/>
      <c r="H222" s="69"/>
      <c r="I222" s="70"/>
    </row>
    <row r="223" spans="5:9" s="67" customFormat="1" x14ac:dyDescent="0.2">
      <c r="E223" s="105"/>
      <c r="F223" s="105"/>
      <c r="G223" s="69"/>
      <c r="H223" s="69"/>
      <c r="I223" s="70"/>
    </row>
    <row r="224" spans="5:9" s="67" customFormat="1" x14ac:dyDescent="0.2">
      <c r="E224" s="105"/>
      <c r="F224" s="105"/>
      <c r="G224" s="69"/>
      <c r="H224" s="69"/>
      <c r="I224" s="70"/>
    </row>
    <row r="225" spans="5:9" s="67" customFormat="1" x14ac:dyDescent="0.2">
      <c r="E225" s="105"/>
      <c r="F225" s="105"/>
      <c r="G225" s="69"/>
      <c r="H225" s="69"/>
      <c r="I225" s="70"/>
    </row>
    <row r="226" spans="5:9" s="67" customFormat="1" x14ac:dyDescent="0.2">
      <c r="E226" s="105"/>
      <c r="F226" s="105"/>
      <c r="G226" s="69"/>
      <c r="H226" s="69"/>
      <c r="I226" s="70"/>
    </row>
    <row r="227" spans="5:9" s="67" customFormat="1" x14ac:dyDescent="0.2">
      <c r="E227" s="105"/>
      <c r="F227" s="105"/>
      <c r="G227" s="69"/>
      <c r="H227" s="69"/>
      <c r="I227" s="70"/>
    </row>
    <row r="228" spans="5:9" s="67" customFormat="1" x14ac:dyDescent="0.2">
      <c r="E228" s="105"/>
      <c r="F228" s="105"/>
      <c r="G228" s="69"/>
      <c r="H228" s="69"/>
      <c r="I228" s="70"/>
    </row>
    <row r="229" spans="5:9" s="67" customFormat="1" x14ac:dyDescent="0.2">
      <c r="E229" s="105"/>
      <c r="F229" s="105"/>
      <c r="G229" s="69"/>
      <c r="H229" s="69"/>
      <c r="I229" s="70"/>
    </row>
    <row r="230" spans="5:9" s="67" customFormat="1" x14ac:dyDescent="0.2">
      <c r="E230" s="105"/>
      <c r="F230" s="105"/>
      <c r="G230" s="69"/>
      <c r="H230" s="69"/>
      <c r="I230" s="70"/>
    </row>
    <row r="231" spans="5:9" s="67" customFormat="1" x14ac:dyDescent="0.2">
      <c r="E231" s="105"/>
      <c r="F231" s="105"/>
      <c r="G231" s="69"/>
      <c r="H231" s="69"/>
      <c r="I231" s="70"/>
    </row>
    <row r="232" spans="5:9" s="67" customFormat="1" x14ac:dyDescent="0.2">
      <c r="E232" s="105"/>
      <c r="F232" s="105"/>
      <c r="G232" s="69"/>
      <c r="H232" s="69"/>
      <c r="I232" s="70"/>
    </row>
    <row r="233" spans="5:9" s="67" customFormat="1" x14ac:dyDescent="0.2">
      <c r="E233" s="105"/>
      <c r="F233" s="105"/>
      <c r="G233" s="69"/>
      <c r="H233" s="69"/>
      <c r="I233" s="70"/>
    </row>
    <row r="234" spans="5:9" s="67" customFormat="1" x14ac:dyDescent="0.2">
      <c r="E234" s="105"/>
      <c r="F234" s="105"/>
      <c r="G234" s="69"/>
      <c r="H234" s="69"/>
      <c r="I234" s="70"/>
    </row>
    <row r="235" spans="5:9" s="67" customFormat="1" x14ac:dyDescent="0.2">
      <c r="E235" s="105"/>
      <c r="F235" s="105"/>
      <c r="G235" s="69"/>
      <c r="H235" s="69"/>
      <c r="I235" s="70"/>
    </row>
    <row r="236" spans="5:9" s="67" customFormat="1" x14ac:dyDescent="0.2">
      <c r="E236" s="105"/>
      <c r="F236" s="105"/>
      <c r="G236" s="69"/>
      <c r="H236" s="69"/>
      <c r="I236" s="70"/>
    </row>
    <row r="237" spans="5:9" s="67" customFormat="1" x14ac:dyDescent="0.2">
      <c r="E237" s="105"/>
      <c r="F237" s="105"/>
      <c r="G237" s="69"/>
      <c r="H237" s="69"/>
      <c r="I237" s="70"/>
    </row>
    <row r="238" spans="5:9" s="67" customFormat="1" x14ac:dyDescent="0.2">
      <c r="E238" s="105"/>
      <c r="F238" s="105"/>
      <c r="G238" s="69"/>
      <c r="H238" s="69"/>
      <c r="I238" s="70"/>
    </row>
    <row r="239" spans="5:9" s="67" customFormat="1" x14ac:dyDescent="0.2">
      <c r="E239" s="105"/>
      <c r="F239" s="105"/>
      <c r="G239" s="69"/>
      <c r="H239" s="69"/>
      <c r="I239" s="70"/>
    </row>
    <row r="240" spans="5:9" s="67" customFormat="1" x14ac:dyDescent="0.2">
      <c r="E240" s="105"/>
      <c r="F240" s="105"/>
      <c r="G240" s="69"/>
      <c r="H240" s="69"/>
      <c r="I240" s="70"/>
    </row>
    <row r="241" spans="5:9" s="67" customFormat="1" x14ac:dyDescent="0.2">
      <c r="E241" s="105"/>
      <c r="F241" s="105"/>
      <c r="G241" s="69"/>
      <c r="H241" s="69"/>
      <c r="I241" s="70"/>
    </row>
    <row r="242" spans="5:9" s="67" customFormat="1" x14ac:dyDescent="0.2">
      <c r="E242" s="105"/>
      <c r="F242" s="105"/>
      <c r="G242" s="69"/>
      <c r="H242" s="69"/>
      <c r="I242" s="70"/>
    </row>
    <row r="243" spans="5:9" s="67" customFormat="1" x14ac:dyDescent="0.2">
      <c r="E243" s="105"/>
      <c r="F243" s="105"/>
      <c r="G243" s="69"/>
      <c r="H243" s="69"/>
      <c r="I243" s="70"/>
    </row>
    <row r="244" spans="5:9" s="67" customFormat="1" x14ac:dyDescent="0.2">
      <c r="E244" s="105"/>
      <c r="F244" s="105"/>
      <c r="G244" s="69"/>
      <c r="H244" s="69"/>
      <c r="I244" s="70"/>
    </row>
    <row r="245" spans="5:9" s="67" customFormat="1" x14ac:dyDescent="0.2">
      <c r="E245" s="105"/>
      <c r="F245" s="105"/>
      <c r="G245" s="69"/>
      <c r="H245" s="69"/>
      <c r="I245" s="70"/>
    </row>
    <row r="246" spans="5:9" s="67" customFormat="1" x14ac:dyDescent="0.2">
      <c r="E246" s="105"/>
      <c r="F246" s="105"/>
      <c r="G246" s="69"/>
      <c r="H246" s="69"/>
      <c r="I246" s="70"/>
    </row>
    <row r="247" spans="5:9" s="67" customFormat="1" x14ac:dyDescent="0.2">
      <c r="E247" s="105"/>
      <c r="F247" s="105"/>
      <c r="G247" s="69"/>
      <c r="H247" s="69"/>
      <c r="I247" s="70"/>
    </row>
    <row r="248" spans="5:9" s="67" customFormat="1" x14ac:dyDescent="0.2">
      <c r="E248" s="105"/>
      <c r="F248" s="105"/>
      <c r="G248" s="69"/>
      <c r="H248" s="69"/>
      <c r="I248" s="70"/>
    </row>
    <row r="249" spans="5:9" s="67" customFormat="1" x14ac:dyDescent="0.2">
      <c r="E249" s="105"/>
      <c r="F249" s="105"/>
      <c r="G249" s="69"/>
      <c r="H249" s="69"/>
      <c r="I249" s="70"/>
    </row>
    <row r="250" spans="5:9" s="67" customFormat="1" x14ac:dyDescent="0.2">
      <c r="E250" s="105"/>
      <c r="F250" s="105"/>
      <c r="G250" s="69"/>
      <c r="H250" s="69"/>
      <c r="I250" s="70"/>
    </row>
    <row r="251" spans="5:9" s="67" customFormat="1" x14ac:dyDescent="0.2">
      <c r="E251" s="105"/>
      <c r="F251" s="105"/>
      <c r="G251" s="69"/>
      <c r="H251" s="69"/>
      <c r="I251" s="70"/>
    </row>
    <row r="252" spans="5:9" s="67" customFormat="1" x14ac:dyDescent="0.2">
      <c r="E252" s="105"/>
      <c r="F252" s="105"/>
      <c r="G252" s="69"/>
      <c r="H252" s="69"/>
      <c r="I252" s="70"/>
    </row>
    <row r="253" spans="5:9" s="67" customFormat="1" x14ac:dyDescent="0.2">
      <c r="E253" s="105"/>
      <c r="F253" s="105"/>
      <c r="G253" s="69"/>
      <c r="H253" s="69"/>
      <c r="I253" s="70"/>
    </row>
    <row r="254" spans="5:9" s="67" customFormat="1" x14ac:dyDescent="0.2">
      <c r="E254" s="105"/>
      <c r="F254" s="105"/>
      <c r="G254" s="69"/>
      <c r="H254" s="69"/>
      <c r="I254" s="70"/>
    </row>
    <row r="255" spans="5:9" s="67" customFormat="1" x14ac:dyDescent="0.2">
      <c r="E255" s="105"/>
      <c r="F255" s="105"/>
      <c r="G255" s="69"/>
      <c r="H255" s="69"/>
      <c r="I255" s="70"/>
    </row>
    <row r="256" spans="5:9" s="67" customFormat="1" x14ac:dyDescent="0.2">
      <c r="E256" s="105"/>
      <c r="F256" s="105"/>
      <c r="G256" s="69"/>
      <c r="H256" s="69"/>
      <c r="I256" s="70"/>
    </row>
    <row r="257" spans="5:9" s="67" customFormat="1" x14ac:dyDescent="0.2">
      <c r="E257" s="105"/>
      <c r="F257" s="105"/>
      <c r="G257" s="69"/>
      <c r="H257" s="69"/>
      <c r="I257" s="70"/>
    </row>
    <row r="258" spans="5:9" s="67" customFormat="1" x14ac:dyDescent="0.2">
      <c r="E258" s="105"/>
      <c r="F258" s="105"/>
      <c r="G258" s="69"/>
      <c r="H258" s="69"/>
      <c r="I258" s="70"/>
    </row>
    <row r="259" spans="5:9" s="67" customFormat="1" x14ac:dyDescent="0.2">
      <c r="E259" s="105"/>
      <c r="F259" s="105"/>
      <c r="G259" s="69"/>
      <c r="H259" s="69"/>
      <c r="I259" s="70"/>
    </row>
    <row r="260" spans="5:9" s="67" customFormat="1" x14ac:dyDescent="0.2">
      <c r="E260" s="105"/>
      <c r="F260" s="105"/>
      <c r="G260" s="69"/>
      <c r="H260" s="69"/>
      <c r="I260" s="70"/>
    </row>
    <row r="261" spans="5:9" s="67" customFormat="1" x14ac:dyDescent="0.2">
      <c r="E261" s="105"/>
      <c r="F261" s="105"/>
      <c r="G261" s="69"/>
      <c r="H261" s="69"/>
      <c r="I261" s="70"/>
    </row>
    <row r="262" spans="5:9" s="67" customFormat="1" x14ac:dyDescent="0.2">
      <c r="E262" s="105"/>
      <c r="F262" s="105"/>
      <c r="G262" s="69"/>
      <c r="H262" s="69"/>
      <c r="I262" s="70"/>
    </row>
    <row r="263" spans="5:9" s="67" customFormat="1" x14ac:dyDescent="0.2">
      <c r="E263" s="105"/>
      <c r="F263" s="105"/>
      <c r="G263" s="69"/>
      <c r="H263" s="69"/>
      <c r="I263" s="70"/>
    </row>
    <row r="264" spans="5:9" s="67" customFormat="1" x14ac:dyDescent="0.2">
      <c r="E264" s="105"/>
      <c r="F264" s="105"/>
      <c r="G264" s="69"/>
      <c r="H264" s="69"/>
      <c r="I264" s="70"/>
    </row>
    <row r="265" spans="5:9" s="67" customFormat="1" x14ac:dyDescent="0.2">
      <c r="E265" s="105"/>
      <c r="F265" s="105"/>
      <c r="G265" s="69"/>
      <c r="H265" s="69"/>
      <c r="I265" s="70"/>
    </row>
    <row r="266" spans="5:9" s="67" customFormat="1" x14ac:dyDescent="0.2">
      <c r="E266" s="105"/>
      <c r="F266" s="105"/>
      <c r="G266" s="69"/>
      <c r="H266" s="69"/>
      <c r="I266" s="70"/>
    </row>
    <row r="267" spans="5:9" s="67" customFormat="1" x14ac:dyDescent="0.2">
      <c r="E267" s="105"/>
      <c r="F267" s="105"/>
      <c r="G267" s="69"/>
      <c r="H267" s="69"/>
      <c r="I267" s="70"/>
    </row>
    <row r="268" spans="5:9" s="67" customFormat="1" x14ac:dyDescent="0.2">
      <c r="E268" s="105"/>
      <c r="F268" s="105"/>
      <c r="G268" s="69"/>
      <c r="H268" s="69"/>
      <c r="I268" s="70"/>
    </row>
    <row r="269" spans="5:9" s="67" customFormat="1" x14ac:dyDescent="0.2">
      <c r="E269" s="105"/>
      <c r="F269" s="105"/>
      <c r="G269" s="69"/>
      <c r="H269" s="69"/>
      <c r="I269" s="70"/>
    </row>
    <row r="270" spans="5:9" s="67" customFormat="1" x14ac:dyDescent="0.2">
      <c r="E270" s="105"/>
      <c r="F270" s="105"/>
      <c r="G270" s="69"/>
      <c r="H270" s="69"/>
      <c r="I270" s="70"/>
    </row>
    <row r="271" spans="5:9" s="67" customFormat="1" x14ac:dyDescent="0.2">
      <c r="E271" s="105"/>
      <c r="F271" s="105"/>
      <c r="G271" s="69"/>
      <c r="H271" s="69"/>
      <c r="I271" s="70"/>
    </row>
    <row r="272" spans="5:9" s="67" customFormat="1" x14ac:dyDescent="0.2">
      <c r="E272" s="105"/>
      <c r="F272" s="105"/>
      <c r="G272" s="69"/>
      <c r="H272" s="69"/>
      <c r="I272" s="70"/>
    </row>
    <row r="273" spans="5:9" s="67" customFormat="1" x14ac:dyDescent="0.2">
      <c r="E273" s="105"/>
      <c r="F273" s="105"/>
      <c r="G273" s="69"/>
      <c r="H273" s="69"/>
      <c r="I273" s="70"/>
    </row>
    <row r="274" spans="5:9" s="67" customFormat="1" x14ac:dyDescent="0.2">
      <c r="E274" s="105"/>
      <c r="F274" s="105"/>
      <c r="G274" s="69"/>
      <c r="H274" s="69"/>
      <c r="I274" s="70"/>
    </row>
    <row r="275" spans="5:9" s="67" customFormat="1" x14ac:dyDescent="0.2">
      <c r="E275" s="105"/>
      <c r="F275" s="105"/>
      <c r="G275" s="69"/>
      <c r="H275" s="69"/>
      <c r="I275" s="70"/>
    </row>
    <row r="276" spans="5:9" s="67" customFormat="1" x14ac:dyDescent="0.2">
      <c r="E276" s="105"/>
      <c r="F276" s="105"/>
      <c r="G276" s="69"/>
      <c r="H276" s="69"/>
      <c r="I276" s="70"/>
    </row>
    <row r="277" spans="5:9" s="67" customFormat="1" x14ac:dyDescent="0.2">
      <c r="E277" s="105"/>
      <c r="F277" s="105"/>
      <c r="G277" s="69"/>
      <c r="H277" s="69"/>
      <c r="I277" s="70"/>
    </row>
    <row r="278" spans="5:9" s="67" customFormat="1" x14ac:dyDescent="0.2">
      <c r="E278" s="105"/>
      <c r="F278" s="105"/>
      <c r="G278" s="69"/>
      <c r="H278" s="69"/>
      <c r="I278" s="70"/>
    </row>
    <row r="279" spans="5:9" s="67" customFormat="1" x14ac:dyDescent="0.2">
      <c r="E279" s="105"/>
      <c r="F279" s="105"/>
      <c r="G279" s="69"/>
      <c r="H279" s="69"/>
      <c r="I279" s="70"/>
    </row>
    <row r="280" spans="5:9" s="67" customFormat="1" x14ac:dyDescent="0.2">
      <c r="E280" s="105"/>
      <c r="F280" s="105"/>
      <c r="G280" s="69"/>
      <c r="H280" s="69"/>
      <c r="I280" s="70"/>
    </row>
    <row r="281" spans="5:9" s="67" customFormat="1" x14ac:dyDescent="0.2">
      <c r="E281" s="105"/>
      <c r="F281" s="105"/>
      <c r="G281" s="69"/>
      <c r="H281" s="69"/>
      <c r="I281" s="70"/>
    </row>
    <row r="282" spans="5:9" s="67" customFormat="1" x14ac:dyDescent="0.2">
      <c r="E282" s="105"/>
      <c r="F282" s="105"/>
      <c r="G282" s="69"/>
      <c r="H282" s="69"/>
      <c r="I282" s="70"/>
    </row>
    <row r="283" spans="5:9" s="67" customFormat="1" x14ac:dyDescent="0.2">
      <c r="E283" s="105"/>
      <c r="F283" s="105"/>
      <c r="G283" s="69"/>
      <c r="H283" s="69"/>
      <c r="I283" s="70"/>
    </row>
    <row r="284" spans="5:9" s="67" customFormat="1" x14ac:dyDescent="0.2">
      <c r="E284" s="105"/>
      <c r="F284" s="105"/>
      <c r="G284" s="69"/>
      <c r="H284" s="69"/>
      <c r="I284" s="70"/>
    </row>
    <row r="285" spans="5:9" s="67" customFormat="1" x14ac:dyDescent="0.2">
      <c r="E285" s="105"/>
      <c r="F285" s="105"/>
      <c r="G285" s="69"/>
      <c r="H285" s="69"/>
      <c r="I285" s="70"/>
    </row>
    <row r="286" spans="5:9" s="67" customFormat="1" x14ac:dyDescent="0.2">
      <c r="E286" s="105"/>
      <c r="F286" s="105"/>
      <c r="G286" s="69"/>
      <c r="H286" s="69"/>
      <c r="I286" s="70"/>
    </row>
    <row r="287" spans="5:9" s="67" customFormat="1" x14ac:dyDescent="0.2">
      <c r="E287" s="105"/>
      <c r="F287" s="105"/>
      <c r="G287" s="69"/>
      <c r="H287" s="69"/>
      <c r="I287" s="70"/>
    </row>
    <row r="288" spans="5:9" s="67" customFormat="1" x14ac:dyDescent="0.2">
      <c r="E288" s="105"/>
      <c r="F288" s="105"/>
      <c r="G288" s="69"/>
      <c r="H288" s="69"/>
      <c r="I288" s="70"/>
    </row>
    <row r="289" spans="5:9" s="67" customFormat="1" x14ac:dyDescent="0.2">
      <c r="E289" s="105"/>
      <c r="F289" s="105"/>
      <c r="G289" s="69"/>
      <c r="H289" s="69"/>
      <c r="I289" s="70"/>
    </row>
    <row r="290" spans="5:9" s="67" customFormat="1" x14ac:dyDescent="0.2">
      <c r="E290" s="105"/>
      <c r="F290" s="105"/>
      <c r="G290" s="69"/>
      <c r="H290" s="69"/>
      <c r="I290" s="70"/>
    </row>
    <row r="291" spans="5:9" s="67" customFormat="1" x14ac:dyDescent="0.2">
      <c r="E291" s="105"/>
      <c r="F291" s="105"/>
      <c r="G291" s="69"/>
      <c r="H291" s="69"/>
      <c r="I291" s="70"/>
    </row>
    <row r="292" spans="5:9" s="67" customFormat="1" x14ac:dyDescent="0.2">
      <c r="E292" s="105"/>
      <c r="F292" s="105"/>
      <c r="G292" s="69"/>
      <c r="H292" s="69"/>
      <c r="I292" s="70"/>
    </row>
    <row r="293" spans="5:9" s="67" customFormat="1" x14ac:dyDescent="0.2">
      <c r="E293" s="105"/>
      <c r="F293" s="105"/>
      <c r="G293" s="69"/>
      <c r="H293" s="69"/>
      <c r="I293" s="70"/>
    </row>
    <row r="294" spans="5:9" s="67" customFormat="1" x14ac:dyDescent="0.2">
      <c r="E294" s="105"/>
      <c r="F294" s="105"/>
      <c r="G294" s="69"/>
      <c r="H294" s="69"/>
      <c r="I294" s="70"/>
    </row>
    <row r="295" spans="5:9" s="67" customFormat="1" x14ac:dyDescent="0.2">
      <c r="E295" s="105"/>
      <c r="F295" s="105"/>
      <c r="G295" s="69"/>
      <c r="H295" s="69"/>
      <c r="I295" s="70"/>
    </row>
    <row r="296" spans="5:9" s="67" customFormat="1" x14ac:dyDescent="0.2">
      <c r="E296" s="105"/>
      <c r="F296" s="105"/>
      <c r="G296" s="69"/>
      <c r="H296" s="69"/>
      <c r="I296" s="70"/>
    </row>
    <row r="297" spans="5:9" s="67" customFormat="1" x14ac:dyDescent="0.2">
      <c r="E297" s="105"/>
      <c r="F297" s="105"/>
      <c r="G297" s="69"/>
      <c r="H297" s="69"/>
      <c r="I297" s="70"/>
    </row>
    <row r="298" spans="5:9" s="67" customFormat="1" x14ac:dyDescent="0.2">
      <c r="E298" s="105"/>
      <c r="F298" s="105"/>
      <c r="G298" s="69"/>
      <c r="H298" s="69"/>
      <c r="I298" s="70"/>
    </row>
    <row r="299" spans="5:9" s="67" customFormat="1" x14ac:dyDescent="0.2">
      <c r="E299" s="105"/>
      <c r="F299" s="105"/>
      <c r="G299" s="69"/>
      <c r="H299" s="69"/>
      <c r="I299" s="70"/>
    </row>
    <row r="300" spans="5:9" s="67" customFormat="1" x14ac:dyDescent="0.2">
      <c r="E300" s="105"/>
      <c r="F300" s="105"/>
      <c r="G300" s="69"/>
      <c r="H300" s="69"/>
      <c r="I300" s="70"/>
    </row>
    <row r="301" spans="5:9" s="67" customFormat="1" x14ac:dyDescent="0.2">
      <c r="E301" s="105"/>
      <c r="F301" s="105"/>
      <c r="G301" s="69"/>
      <c r="H301" s="69"/>
      <c r="I301" s="70"/>
    </row>
    <row r="302" spans="5:9" s="67" customFormat="1" x14ac:dyDescent="0.2">
      <c r="E302" s="105"/>
      <c r="F302" s="105"/>
      <c r="G302" s="69"/>
      <c r="H302" s="69"/>
      <c r="I302" s="70"/>
    </row>
    <row r="303" spans="5:9" s="67" customFormat="1" x14ac:dyDescent="0.2">
      <c r="E303" s="105"/>
      <c r="F303" s="105"/>
      <c r="G303" s="69"/>
      <c r="H303" s="69"/>
      <c r="I303" s="70"/>
    </row>
    <row r="304" spans="5:9" s="67" customFormat="1" x14ac:dyDescent="0.2">
      <c r="E304" s="105"/>
      <c r="F304" s="105"/>
      <c r="G304" s="69"/>
      <c r="H304" s="69"/>
      <c r="I304" s="70"/>
    </row>
    <row r="305" spans="5:9" s="67" customFormat="1" x14ac:dyDescent="0.2">
      <c r="E305" s="105"/>
      <c r="F305" s="105"/>
      <c r="G305" s="69"/>
      <c r="H305" s="69"/>
      <c r="I305" s="70"/>
    </row>
    <row r="306" spans="5:9" s="67" customFormat="1" x14ac:dyDescent="0.2">
      <c r="E306" s="105"/>
      <c r="F306" s="105"/>
      <c r="G306" s="69"/>
      <c r="H306" s="69"/>
      <c r="I306" s="70"/>
    </row>
    <row r="307" spans="5:9" s="67" customFormat="1" x14ac:dyDescent="0.2">
      <c r="E307" s="105"/>
      <c r="F307" s="105"/>
      <c r="G307" s="69"/>
      <c r="H307" s="69"/>
      <c r="I307" s="70"/>
    </row>
    <row r="308" spans="5:9" s="67" customFormat="1" x14ac:dyDescent="0.2">
      <c r="E308" s="105"/>
      <c r="F308" s="105"/>
      <c r="G308" s="69"/>
      <c r="H308" s="69"/>
      <c r="I308" s="70"/>
    </row>
    <row r="309" spans="5:9" s="67" customFormat="1" x14ac:dyDescent="0.2">
      <c r="E309" s="105"/>
      <c r="F309" s="105"/>
      <c r="G309" s="69"/>
      <c r="H309" s="69"/>
      <c r="I309" s="70"/>
    </row>
    <row r="310" spans="5:9" s="67" customFormat="1" x14ac:dyDescent="0.2">
      <c r="E310" s="105"/>
      <c r="F310" s="105"/>
      <c r="G310" s="69"/>
      <c r="H310" s="69"/>
      <c r="I310" s="70"/>
    </row>
    <row r="311" spans="5:9" s="67" customFormat="1" x14ac:dyDescent="0.2">
      <c r="E311" s="105"/>
      <c r="F311" s="105"/>
      <c r="G311" s="69"/>
      <c r="H311" s="69"/>
      <c r="I311" s="70"/>
    </row>
    <row r="312" spans="5:9" s="67" customFormat="1" x14ac:dyDescent="0.2">
      <c r="E312" s="105"/>
      <c r="F312" s="105"/>
      <c r="G312" s="69"/>
      <c r="H312" s="69"/>
      <c r="I312" s="70"/>
    </row>
    <row r="313" spans="5:9" s="67" customFormat="1" x14ac:dyDescent="0.2">
      <c r="E313" s="105"/>
      <c r="F313" s="105"/>
      <c r="G313" s="69"/>
      <c r="H313" s="69"/>
      <c r="I313" s="70"/>
    </row>
    <row r="314" spans="5:9" s="67" customFormat="1" x14ac:dyDescent="0.2">
      <c r="E314" s="105"/>
      <c r="F314" s="105"/>
      <c r="G314" s="69"/>
      <c r="H314" s="69"/>
      <c r="I314" s="70"/>
    </row>
    <row r="315" spans="5:9" s="67" customFormat="1" x14ac:dyDescent="0.2">
      <c r="E315" s="105"/>
      <c r="F315" s="105"/>
      <c r="G315" s="69"/>
      <c r="H315" s="69"/>
      <c r="I315" s="70"/>
    </row>
    <row r="316" spans="5:9" s="67" customFormat="1" x14ac:dyDescent="0.2">
      <c r="E316" s="105"/>
      <c r="F316" s="105"/>
      <c r="G316" s="69"/>
      <c r="H316" s="69"/>
      <c r="I316" s="70"/>
    </row>
    <row r="317" spans="5:9" s="67" customFormat="1" x14ac:dyDescent="0.2">
      <c r="E317" s="105"/>
      <c r="F317" s="105"/>
      <c r="G317" s="69"/>
      <c r="H317" s="69"/>
      <c r="I317" s="70"/>
    </row>
    <row r="318" spans="5:9" s="67" customFormat="1" x14ac:dyDescent="0.2">
      <c r="E318" s="105"/>
      <c r="F318" s="105"/>
      <c r="G318" s="69"/>
      <c r="H318" s="69"/>
      <c r="I318" s="70"/>
    </row>
    <row r="319" spans="5:9" s="67" customFormat="1" x14ac:dyDescent="0.2">
      <c r="E319" s="105"/>
      <c r="F319" s="105"/>
      <c r="G319" s="69"/>
      <c r="H319" s="69"/>
      <c r="I319" s="70"/>
    </row>
    <row r="320" spans="5:9" s="67" customFormat="1" x14ac:dyDescent="0.2">
      <c r="E320" s="105"/>
      <c r="F320" s="105"/>
      <c r="G320" s="69"/>
      <c r="H320" s="69"/>
      <c r="I320" s="70"/>
    </row>
    <row r="321" spans="5:9" s="67" customFormat="1" x14ac:dyDescent="0.2">
      <c r="E321" s="105"/>
      <c r="F321" s="105"/>
      <c r="G321" s="69"/>
      <c r="H321" s="69"/>
      <c r="I321" s="70"/>
    </row>
    <row r="322" spans="5:9" s="67" customFormat="1" x14ac:dyDescent="0.2">
      <c r="E322" s="105"/>
      <c r="F322" s="105"/>
      <c r="G322" s="69"/>
      <c r="H322" s="69"/>
      <c r="I322" s="70"/>
    </row>
    <row r="323" spans="5:9" s="67" customFormat="1" x14ac:dyDescent="0.2">
      <c r="E323" s="105"/>
      <c r="F323" s="105"/>
      <c r="G323" s="69"/>
      <c r="H323" s="69"/>
      <c r="I323" s="70"/>
    </row>
    <row r="324" spans="5:9" s="67" customFormat="1" x14ac:dyDescent="0.2">
      <c r="E324" s="105"/>
      <c r="F324" s="105"/>
      <c r="G324" s="69"/>
      <c r="H324" s="69"/>
      <c r="I324" s="70"/>
    </row>
    <row r="325" spans="5:9" s="67" customFormat="1" x14ac:dyDescent="0.2">
      <c r="E325" s="105"/>
      <c r="F325" s="105"/>
      <c r="G325" s="69"/>
      <c r="H325" s="69"/>
      <c r="I325" s="70"/>
    </row>
    <row r="326" spans="5:9" s="67" customFormat="1" x14ac:dyDescent="0.2">
      <c r="E326" s="105"/>
      <c r="F326" s="105"/>
      <c r="G326" s="69"/>
      <c r="H326" s="69"/>
      <c r="I326" s="70"/>
    </row>
    <row r="327" spans="5:9" s="67" customFormat="1" x14ac:dyDescent="0.2">
      <c r="E327" s="105"/>
      <c r="F327" s="105"/>
      <c r="G327" s="69"/>
      <c r="H327" s="69"/>
      <c r="I327" s="70"/>
    </row>
    <row r="328" spans="5:9" s="67" customFormat="1" x14ac:dyDescent="0.2">
      <c r="E328" s="105"/>
      <c r="F328" s="105"/>
      <c r="G328" s="69"/>
      <c r="H328" s="69"/>
      <c r="I328" s="70"/>
    </row>
    <row r="329" spans="5:9" s="67" customFormat="1" x14ac:dyDescent="0.2">
      <c r="E329" s="105"/>
      <c r="F329" s="105"/>
      <c r="G329" s="69"/>
      <c r="H329" s="69"/>
      <c r="I329" s="70"/>
    </row>
    <row r="330" spans="5:9" s="67" customFormat="1" x14ac:dyDescent="0.2">
      <c r="E330" s="105"/>
      <c r="F330" s="105"/>
      <c r="G330" s="69"/>
      <c r="H330" s="69"/>
      <c r="I330" s="70"/>
    </row>
    <row r="331" spans="5:9" s="67" customFormat="1" x14ac:dyDescent="0.2">
      <c r="E331" s="105"/>
      <c r="F331" s="105"/>
      <c r="G331" s="69"/>
      <c r="H331" s="69"/>
      <c r="I331" s="70"/>
    </row>
    <row r="332" spans="5:9" s="67" customFormat="1" x14ac:dyDescent="0.2">
      <c r="E332" s="105"/>
      <c r="F332" s="105"/>
      <c r="G332" s="69"/>
      <c r="H332" s="69"/>
      <c r="I332" s="70"/>
    </row>
    <row r="333" spans="5:9" s="67" customFormat="1" x14ac:dyDescent="0.2">
      <c r="E333" s="105"/>
      <c r="F333" s="105"/>
      <c r="G333" s="69"/>
      <c r="H333" s="69"/>
      <c r="I333" s="70"/>
    </row>
    <row r="334" spans="5:9" s="67" customFormat="1" x14ac:dyDescent="0.2">
      <c r="E334" s="105"/>
      <c r="F334" s="105"/>
      <c r="G334" s="69"/>
      <c r="H334" s="69"/>
      <c r="I334" s="70"/>
    </row>
    <row r="335" spans="5:9" s="67" customFormat="1" x14ac:dyDescent="0.2">
      <c r="E335" s="105"/>
      <c r="F335" s="105"/>
      <c r="G335" s="69"/>
      <c r="H335" s="69"/>
      <c r="I335" s="70"/>
    </row>
    <row r="336" spans="5:9" s="67" customFormat="1" x14ac:dyDescent="0.2">
      <c r="E336" s="105"/>
      <c r="F336" s="105"/>
      <c r="G336" s="69"/>
      <c r="H336" s="69"/>
      <c r="I336" s="70"/>
    </row>
    <row r="337" spans="5:9" s="67" customFormat="1" x14ac:dyDescent="0.2">
      <c r="E337" s="105"/>
      <c r="F337" s="105"/>
      <c r="G337" s="69"/>
      <c r="H337" s="69"/>
      <c r="I337" s="70"/>
    </row>
    <row r="338" spans="5:9" s="67" customFormat="1" x14ac:dyDescent="0.2">
      <c r="E338" s="105"/>
      <c r="F338" s="105"/>
      <c r="G338" s="69"/>
      <c r="H338" s="69"/>
      <c r="I338" s="70"/>
    </row>
    <row r="339" spans="5:9" s="67" customFormat="1" x14ac:dyDescent="0.2">
      <c r="E339" s="105"/>
      <c r="F339" s="105"/>
      <c r="G339" s="69"/>
      <c r="H339" s="69"/>
      <c r="I339" s="70"/>
    </row>
    <row r="340" spans="5:9" s="67" customFormat="1" x14ac:dyDescent="0.2">
      <c r="E340" s="105"/>
      <c r="F340" s="105"/>
      <c r="G340" s="69"/>
      <c r="H340" s="69"/>
      <c r="I340" s="70"/>
    </row>
    <row r="341" spans="5:9" s="67" customFormat="1" x14ac:dyDescent="0.2">
      <c r="E341" s="105"/>
      <c r="F341" s="105"/>
      <c r="G341" s="69"/>
      <c r="H341" s="69"/>
      <c r="I341" s="70"/>
    </row>
    <row r="342" spans="5:9" s="67" customFormat="1" x14ac:dyDescent="0.2">
      <c r="E342" s="105"/>
      <c r="F342" s="105"/>
      <c r="G342" s="69"/>
      <c r="H342" s="69"/>
      <c r="I342" s="70"/>
    </row>
    <row r="343" spans="5:9" s="67" customFormat="1" x14ac:dyDescent="0.2">
      <c r="E343" s="105"/>
      <c r="F343" s="105"/>
      <c r="G343" s="69"/>
      <c r="H343" s="69"/>
      <c r="I343" s="70"/>
    </row>
    <row r="344" spans="5:9" s="67" customFormat="1" x14ac:dyDescent="0.2">
      <c r="E344" s="105"/>
      <c r="F344" s="105"/>
      <c r="G344" s="69"/>
      <c r="H344" s="69"/>
      <c r="I344" s="70"/>
    </row>
    <row r="345" spans="5:9" s="67" customFormat="1" x14ac:dyDescent="0.2">
      <c r="E345" s="105"/>
      <c r="F345" s="105"/>
      <c r="G345" s="69"/>
      <c r="H345" s="69"/>
      <c r="I345" s="70"/>
    </row>
    <row r="346" spans="5:9" s="67" customFormat="1" x14ac:dyDescent="0.2">
      <c r="E346" s="105"/>
      <c r="F346" s="105"/>
      <c r="G346" s="69"/>
      <c r="H346" s="69"/>
      <c r="I346" s="70"/>
    </row>
    <row r="347" spans="5:9" s="67" customFormat="1" x14ac:dyDescent="0.2">
      <c r="E347" s="105"/>
      <c r="F347" s="105"/>
      <c r="G347" s="69"/>
      <c r="H347" s="69"/>
      <c r="I347" s="70"/>
    </row>
    <row r="348" spans="5:9" s="67" customFormat="1" x14ac:dyDescent="0.2">
      <c r="E348" s="105"/>
      <c r="F348" s="105"/>
      <c r="G348" s="69"/>
      <c r="H348" s="69"/>
      <c r="I348" s="70"/>
    </row>
    <row r="349" spans="5:9" s="67" customFormat="1" x14ac:dyDescent="0.2">
      <c r="E349" s="105"/>
      <c r="F349" s="105"/>
      <c r="G349" s="69"/>
      <c r="H349" s="69"/>
      <c r="I349" s="70"/>
    </row>
    <row r="350" spans="5:9" s="67" customFormat="1" x14ac:dyDescent="0.2">
      <c r="E350" s="105"/>
      <c r="F350" s="105"/>
      <c r="G350" s="69"/>
      <c r="H350" s="69"/>
      <c r="I350" s="70"/>
    </row>
    <row r="351" spans="5:9" s="67" customFormat="1" x14ac:dyDescent="0.2">
      <c r="E351" s="105"/>
      <c r="F351" s="105"/>
      <c r="G351" s="69"/>
      <c r="H351" s="69"/>
      <c r="I351" s="70"/>
    </row>
    <row r="352" spans="5:9" s="67" customFormat="1" x14ac:dyDescent="0.2">
      <c r="E352" s="105"/>
      <c r="F352" s="105"/>
      <c r="G352" s="69"/>
      <c r="H352" s="69"/>
      <c r="I352" s="70"/>
    </row>
    <row r="353" spans="5:9" s="67" customFormat="1" x14ac:dyDescent="0.2">
      <c r="E353" s="105"/>
      <c r="F353" s="105"/>
      <c r="G353" s="69"/>
      <c r="H353" s="69"/>
      <c r="I353" s="70"/>
    </row>
    <row r="354" spans="5:9" s="67" customFormat="1" x14ac:dyDescent="0.2">
      <c r="E354" s="105"/>
      <c r="F354" s="105"/>
      <c r="G354" s="69"/>
      <c r="H354" s="69"/>
      <c r="I354" s="70"/>
    </row>
    <row r="355" spans="5:9" s="67" customFormat="1" x14ac:dyDescent="0.2">
      <c r="E355" s="105"/>
      <c r="F355" s="105"/>
      <c r="G355" s="69"/>
      <c r="H355" s="69"/>
      <c r="I355" s="70"/>
    </row>
    <row r="356" spans="5:9" s="67" customFormat="1" x14ac:dyDescent="0.2">
      <c r="E356" s="105"/>
      <c r="F356" s="105"/>
      <c r="G356" s="69"/>
      <c r="H356" s="69"/>
      <c r="I356" s="70"/>
    </row>
    <row r="357" spans="5:9" s="67" customFormat="1" x14ac:dyDescent="0.2">
      <c r="E357" s="105"/>
      <c r="F357" s="105"/>
      <c r="G357" s="69"/>
      <c r="H357" s="69"/>
      <c r="I357" s="70"/>
    </row>
    <row r="358" spans="5:9" s="67" customFormat="1" x14ac:dyDescent="0.2">
      <c r="E358" s="105"/>
      <c r="F358" s="105"/>
      <c r="G358" s="69"/>
      <c r="H358" s="69"/>
      <c r="I358" s="70"/>
    </row>
    <row r="359" spans="5:9" s="67" customFormat="1" x14ac:dyDescent="0.2">
      <c r="E359" s="105"/>
      <c r="F359" s="105"/>
      <c r="G359" s="69"/>
      <c r="H359" s="69"/>
      <c r="I359" s="70"/>
    </row>
    <row r="360" spans="5:9" s="67" customFormat="1" x14ac:dyDescent="0.2">
      <c r="E360" s="105"/>
      <c r="F360" s="105"/>
      <c r="G360" s="69"/>
      <c r="H360" s="69"/>
      <c r="I360" s="70"/>
    </row>
    <row r="361" spans="5:9" s="67" customFormat="1" x14ac:dyDescent="0.2">
      <c r="E361" s="105"/>
      <c r="F361" s="105"/>
      <c r="G361" s="69"/>
      <c r="H361" s="69"/>
      <c r="I361" s="70"/>
    </row>
    <row r="362" spans="5:9" s="67" customFormat="1" x14ac:dyDescent="0.2">
      <c r="E362" s="105"/>
      <c r="F362" s="105"/>
      <c r="G362" s="69"/>
      <c r="H362" s="69"/>
      <c r="I362" s="70"/>
    </row>
    <row r="363" spans="5:9" s="67" customFormat="1" x14ac:dyDescent="0.2">
      <c r="E363" s="105"/>
      <c r="F363" s="105"/>
      <c r="G363" s="69"/>
      <c r="H363" s="69"/>
      <c r="I363" s="70"/>
    </row>
    <row r="364" spans="5:9" s="67" customFormat="1" x14ac:dyDescent="0.2">
      <c r="E364" s="105"/>
      <c r="F364" s="105"/>
      <c r="G364" s="69"/>
      <c r="H364" s="69"/>
      <c r="I364" s="70"/>
    </row>
    <row r="365" spans="5:9" s="67" customFormat="1" x14ac:dyDescent="0.2">
      <c r="E365" s="105"/>
      <c r="F365" s="105"/>
      <c r="G365" s="69"/>
      <c r="H365" s="69"/>
      <c r="I365" s="70"/>
    </row>
    <row r="366" spans="5:9" s="67" customFormat="1" x14ac:dyDescent="0.2">
      <c r="E366" s="105"/>
      <c r="F366" s="105"/>
      <c r="G366" s="69"/>
      <c r="H366" s="69"/>
      <c r="I366" s="70"/>
    </row>
    <row r="367" spans="5:9" s="67" customFormat="1" x14ac:dyDescent="0.2">
      <c r="E367" s="105"/>
      <c r="F367" s="105"/>
      <c r="G367" s="69"/>
      <c r="H367" s="69"/>
      <c r="I367" s="70"/>
    </row>
    <row r="368" spans="5:9" s="67" customFormat="1" x14ac:dyDescent="0.2">
      <c r="E368" s="105"/>
      <c r="F368" s="105"/>
      <c r="G368" s="69"/>
      <c r="H368" s="69"/>
      <c r="I368" s="70"/>
    </row>
    <row r="369" spans="5:9" s="67" customFormat="1" x14ac:dyDescent="0.2">
      <c r="E369" s="105"/>
      <c r="F369" s="105"/>
      <c r="G369" s="69"/>
      <c r="H369" s="69"/>
      <c r="I369" s="70"/>
    </row>
    <row r="370" spans="5:9" s="67" customFormat="1" x14ac:dyDescent="0.2">
      <c r="E370" s="105"/>
      <c r="F370" s="105"/>
      <c r="G370" s="69"/>
      <c r="H370" s="69"/>
      <c r="I370" s="70"/>
    </row>
    <row r="371" spans="5:9" s="67" customFormat="1" x14ac:dyDescent="0.2">
      <c r="E371" s="105"/>
      <c r="F371" s="105"/>
      <c r="G371" s="69"/>
      <c r="H371" s="69"/>
      <c r="I371" s="70"/>
    </row>
    <row r="372" spans="5:9" s="67" customFormat="1" x14ac:dyDescent="0.2">
      <c r="E372" s="105"/>
      <c r="F372" s="105"/>
      <c r="G372" s="69"/>
      <c r="H372" s="69"/>
      <c r="I372" s="70"/>
    </row>
    <row r="373" spans="5:9" s="67" customFormat="1" x14ac:dyDescent="0.2">
      <c r="E373" s="105"/>
      <c r="F373" s="105"/>
      <c r="G373" s="69"/>
      <c r="H373" s="69"/>
      <c r="I373" s="70"/>
    </row>
    <row r="374" spans="5:9" s="67" customFormat="1" x14ac:dyDescent="0.2">
      <c r="E374" s="105"/>
      <c r="F374" s="105"/>
      <c r="G374" s="69"/>
      <c r="H374" s="69"/>
      <c r="I374" s="70"/>
    </row>
    <row r="375" spans="5:9" s="67" customFormat="1" x14ac:dyDescent="0.2">
      <c r="E375" s="105"/>
      <c r="F375" s="105"/>
      <c r="G375" s="69"/>
      <c r="H375" s="69"/>
      <c r="I375" s="70"/>
    </row>
    <row r="376" spans="5:9" s="67" customFormat="1" x14ac:dyDescent="0.2">
      <c r="E376" s="105"/>
      <c r="F376" s="105"/>
      <c r="G376" s="69"/>
      <c r="H376" s="69"/>
      <c r="I376" s="70"/>
    </row>
    <row r="377" spans="5:9" s="67" customFormat="1" x14ac:dyDescent="0.2">
      <c r="E377" s="105"/>
      <c r="F377" s="105"/>
      <c r="G377" s="69"/>
      <c r="H377" s="69"/>
      <c r="I377" s="70"/>
    </row>
    <row r="378" spans="5:9" s="67" customFormat="1" x14ac:dyDescent="0.2">
      <c r="E378" s="105"/>
      <c r="F378" s="105"/>
      <c r="G378" s="69"/>
      <c r="H378" s="69"/>
      <c r="I378" s="70"/>
    </row>
    <row r="379" spans="5:9" s="67" customFormat="1" x14ac:dyDescent="0.2">
      <c r="E379" s="105"/>
      <c r="F379" s="105"/>
      <c r="G379" s="69"/>
      <c r="H379" s="69"/>
      <c r="I379" s="70"/>
    </row>
    <row r="380" spans="5:9" s="67" customFormat="1" x14ac:dyDescent="0.2">
      <c r="E380" s="105"/>
      <c r="F380" s="105"/>
      <c r="G380" s="69"/>
      <c r="H380" s="69"/>
      <c r="I380" s="70"/>
    </row>
    <row r="381" spans="5:9" s="67" customFormat="1" x14ac:dyDescent="0.2">
      <c r="E381" s="105"/>
      <c r="F381" s="105"/>
      <c r="G381" s="69"/>
      <c r="H381" s="69"/>
      <c r="I381" s="70"/>
    </row>
    <row r="382" spans="5:9" s="67" customFormat="1" x14ac:dyDescent="0.2">
      <c r="E382" s="105"/>
      <c r="F382" s="105"/>
      <c r="G382" s="69"/>
      <c r="H382" s="69"/>
      <c r="I382" s="70"/>
    </row>
    <row r="383" spans="5:9" s="67" customFormat="1" x14ac:dyDescent="0.2">
      <c r="E383" s="105"/>
      <c r="F383" s="105"/>
      <c r="G383" s="69"/>
      <c r="H383" s="69"/>
      <c r="I383" s="70"/>
    </row>
    <row r="384" spans="5:9" s="67" customFormat="1" x14ac:dyDescent="0.2">
      <c r="E384" s="105"/>
      <c r="F384" s="105"/>
      <c r="G384" s="69"/>
      <c r="H384" s="69"/>
      <c r="I384" s="70"/>
    </row>
    <row r="385" spans="5:9" s="67" customFormat="1" x14ac:dyDescent="0.2">
      <c r="E385" s="105"/>
      <c r="F385" s="105"/>
      <c r="G385" s="69"/>
      <c r="H385" s="69"/>
      <c r="I385" s="70"/>
    </row>
    <row r="386" spans="5:9" s="67" customFormat="1" x14ac:dyDescent="0.2">
      <c r="E386" s="105"/>
      <c r="F386" s="105"/>
      <c r="G386" s="69"/>
      <c r="H386" s="69"/>
      <c r="I386" s="70"/>
    </row>
    <row r="387" spans="5:9" s="67" customFormat="1" x14ac:dyDescent="0.2">
      <c r="E387" s="105"/>
      <c r="F387" s="105"/>
      <c r="G387" s="69"/>
      <c r="H387" s="69"/>
      <c r="I387" s="70"/>
    </row>
    <row r="388" spans="5:9" s="67" customFormat="1" x14ac:dyDescent="0.2">
      <c r="E388" s="105"/>
      <c r="F388" s="105"/>
      <c r="G388" s="69"/>
      <c r="H388" s="69"/>
      <c r="I388" s="70"/>
    </row>
    <row r="389" spans="5:9" s="67" customFormat="1" x14ac:dyDescent="0.2">
      <c r="E389" s="105"/>
      <c r="F389" s="105"/>
      <c r="G389" s="69"/>
      <c r="H389" s="69"/>
      <c r="I389" s="70"/>
    </row>
    <row r="390" spans="5:9" s="67" customFormat="1" x14ac:dyDescent="0.2">
      <c r="E390" s="105"/>
      <c r="F390" s="105"/>
      <c r="G390" s="69"/>
      <c r="H390" s="69"/>
      <c r="I390" s="70"/>
    </row>
    <row r="391" spans="5:9" s="67" customFormat="1" x14ac:dyDescent="0.2">
      <c r="E391" s="105"/>
      <c r="F391" s="105"/>
      <c r="G391" s="69"/>
      <c r="H391" s="69"/>
      <c r="I391" s="70"/>
    </row>
    <row r="392" spans="5:9" s="67" customFormat="1" x14ac:dyDescent="0.2">
      <c r="E392" s="105"/>
      <c r="F392" s="105"/>
      <c r="G392" s="69"/>
      <c r="H392" s="69"/>
      <c r="I392" s="70"/>
    </row>
    <row r="393" spans="5:9" s="67" customFormat="1" x14ac:dyDescent="0.2">
      <c r="E393" s="105"/>
      <c r="F393" s="105"/>
      <c r="G393" s="69"/>
      <c r="H393" s="69"/>
      <c r="I393" s="70"/>
    </row>
    <row r="394" spans="5:9" s="67" customFormat="1" x14ac:dyDescent="0.2">
      <c r="E394" s="105"/>
      <c r="F394" s="105"/>
      <c r="G394" s="69"/>
      <c r="H394" s="69"/>
      <c r="I394" s="70"/>
    </row>
    <row r="395" spans="5:9" s="67" customFormat="1" x14ac:dyDescent="0.2">
      <c r="E395" s="105"/>
      <c r="F395" s="105"/>
      <c r="G395" s="69"/>
      <c r="H395" s="69"/>
      <c r="I395" s="70"/>
    </row>
    <row r="396" spans="5:9" s="67" customFormat="1" x14ac:dyDescent="0.2">
      <c r="E396" s="105"/>
      <c r="F396" s="105"/>
      <c r="G396" s="69"/>
      <c r="H396" s="69"/>
      <c r="I396" s="70"/>
    </row>
    <row r="397" spans="5:9" s="67" customFormat="1" x14ac:dyDescent="0.2">
      <c r="E397" s="105"/>
      <c r="F397" s="105"/>
      <c r="G397" s="69"/>
      <c r="H397" s="69"/>
      <c r="I397" s="70"/>
    </row>
    <row r="398" spans="5:9" s="67" customFormat="1" x14ac:dyDescent="0.2">
      <c r="E398" s="105"/>
      <c r="F398" s="105"/>
      <c r="G398" s="69"/>
      <c r="H398" s="69"/>
      <c r="I398" s="70"/>
    </row>
    <row r="399" spans="5:9" s="67" customFormat="1" x14ac:dyDescent="0.2">
      <c r="E399" s="105"/>
      <c r="F399" s="105"/>
      <c r="G399" s="69"/>
      <c r="H399" s="69"/>
      <c r="I399" s="70"/>
    </row>
    <row r="400" spans="5:9" s="67" customFormat="1" x14ac:dyDescent="0.2">
      <c r="E400" s="105"/>
      <c r="F400" s="105"/>
      <c r="G400" s="69"/>
      <c r="H400" s="69"/>
      <c r="I400" s="70"/>
    </row>
  </sheetData>
  <sheetProtection sheet="1" selectLockedCells="1"/>
  <mergeCells count="14">
    <mergeCell ref="A17:D17"/>
    <mergeCell ref="I9:I16"/>
    <mergeCell ref="A5:D5"/>
    <mergeCell ref="E5:G5"/>
    <mergeCell ref="A6:D6"/>
    <mergeCell ref="A8:B8"/>
    <mergeCell ref="H9:H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83D5601EF8B4F9289CE1FDBAB95F3" ma:contentTypeVersion="13" ma:contentTypeDescription="Ein neues Dokument erstellen." ma:contentTypeScope="" ma:versionID="290046d676c20a7816fc05401af01392">
  <xsd:schema xmlns:xsd="http://www.w3.org/2001/XMLSchema" xmlns:xs="http://www.w3.org/2001/XMLSchema" xmlns:p="http://schemas.microsoft.com/office/2006/metadata/properties" xmlns:ns2="6d411d93-567e-4813-aeeb-7c7130bb5285" xmlns:ns3="6b0bada8-e6de-4a4a-adfd-6bbcc2b42952" targetNamespace="http://schemas.microsoft.com/office/2006/metadata/properties" ma:root="true" ma:fieldsID="8bc4e7223007f932cc5572a20750de03" ns2:_="" ns3:_="">
    <xsd:import namespace="6d411d93-567e-4813-aeeb-7c7130bb5285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11d93-567e-4813-aeeb-7c7130bb5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a78728e-1924-404c-8b38-cc61b2a892e1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6d411d93-567e-4813-aeeb-7c7130bb52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14B3C7-DFDB-4C3D-A9EC-9770FCCE0E4B}"/>
</file>

<file path=customXml/itemProps2.xml><?xml version="1.0" encoding="utf-8"?>
<ds:datastoreItem xmlns:ds="http://schemas.openxmlformats.org/officeDocument/2006/customXml" ds:itemID="{A4319F96-CEF7-4E1E-AE69-A7123F2F0109}"/>
</file>

<file path=customXml/itemProps3.xml><?xml version="1.0" encoding="utf-8"?>
<ds:datastoreItem xmlns:ds="http://schemas.openxmlformats.org/officeDocument/2006/customXml" ds:itemID="{06B0169B-BB17-42B8-AB9F-E2CDC52857F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2018-02-04T07:29:02Z</cp:lastPrinted>
  <dcterms:created xsi:type="dcterms:W3CDTF">2003-01-07T13:10:56Z</dcterms:created>
  <dcterms:modified xsi:type="dcterms:W3CDTF">2023-05-28T06:51:15Z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0x0101003FA83D5601EF8B4F9289CE1FDBAB95F3</vt:lpwstr>
  </property>
</Properties>
</file>